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31E016FB-FA41-4EBD-84E3-70950817D2B4}" xr6:coauthVersionLast="47" xr6:coauthVersionMax="47" xr10:uidLastSave="{00000000-0000-0000-0000-000000000000}"/>
  <bookViews>
    <workbookView xWindow="1692" yWindow="-108" windowWidth="21456" windowHeight="13176" xr2:uid="{00000000-000D-0000-FFFF-FFFF00000000}"/>
  </bookViews>
  <sheets>
    <sheet name="見積書兼依頼書" sheetId="1716" r:id="rId1"/>
    <sheet name="Sheet2" sheetId="1718" r:id="rId2"/>
    <sheet name="Sheet3" sheetId="1719" r:id="rId3"/>
  </sheets>
  <definedNames>
    <definedName name="_xlnm.Print_Area" localSheetId="0">見積書兼依頼書!$A$1:$AJ$48,見積書兼依頼書!$A$50:$AJ$97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L24" i="1716" l="1"/>
  <c r="BL25" i="1716"/>
  <c r="BN25" i="1716"/>
  <c r="S37" i="1716"/>
  <c r="AE37" i="1716"/>
  <c r="S38" i="1716"/>
  <c r="AE38" i="1716"/>
  <c r="S39" i="1716"/>
  <c r="AE39" i="1716"/>
  <c r="S40" i="1716"/>
  <c r="AE40" i="1716"/>
  <c r="S41" i="1716"/>
  <c r="AE41" i="1716"/>
  <c r="S42" i="1716"/>
  <c r="AE42" i="1716"/>
  <c r="AE44" i="1716"/>
  <c r="BH24" i="1716"/>
  <c r="BH25" i="1716"/>
  <c r="BJ25" i="1716"/>
  <c r="AE43" i="1716"/>
  <c r="AE45" i="1716"/>
  <c r="AE46" i="1716"/>
</calcChain>
</file>

<file path=xl/sharedStrings.xml><?xml version="1.0" encoding="utf-8"?>
<sst xmlns="http://schemas.openxmlformats.org/spreadsheetml/2006/main" count="93" uniqueCount="72">
  <si>
    <t>単価</t>
    <rPh sb="0" eb="2">
      <t>タンカ</t>
    </rPh>
    <phoneticPr fontId="1"/>
  </si>
  <si>
    <t>枚</t>
    <rPh sb="0" eb="1">
      <t>マイ</t>
    </rPh>
    <phoneticPr fontId="1"/>
  </si>
  <si>
    <t>小計</t>
    <rPh sb="0" eb="2">
      <t>ショウケイ</t>
    </rPh>
    <phoneticPr fontId="1"/>
  </si>
  <si>
    <t>消費税</t>
    <rPh sb="0" eb="3">
      <t>ショウヒゼイ</t>
    </rPh>
    <phoneticPr fontId="1"/>
  </si>
  <si>
    <t>合計</t>
    <rPh sb="0" eb="2">
      <t>ゴウケイ</t>
    </rPh>
    <phoneticPr fontId="1"/>
  </si>
  <si>
    <t>〒</t>
    <phoneticPr fontId="1"/>
  </si>
  <si>
    <t>月</t>
    <rPh sb="0" eb="1">
      <t>ガツ</t>
    </rPh>
    <phoneticPr fontId="1"/>
  </si>
  <si>
    <t>日</t>
    <rPh sb="0" eb="1">
      <t>ニチ</t>
    </rPh>
    <phoneticPr fontId="1"/>
  </si>
  <si>
    <t>金額</t>
    <rPh sb="0" eb="2">
      <t>キンガク</t>
    </rPh>
    <phoneticPr fontId="1"/>
  </si>
  <si>
    <t>年</t>
    <rPh sb="0" eb="1">
      <t>ネン</t>
    </rPh>
    <phoneticPr fontId="1"/>
  </si>
  <si>
    <t>諸経費</t>
    <rPh sb="0" eb="3">
      <t>ショケイヒ</t>
    </rPh>
    <phoneticPr fontId="1"/>
  </si>
  <si>
    <t>式</t>
    <rPh sb="0" eb="1">
      <t>シキ</t>
    </rPh>
    <phoneticPr fontId="1"/>
  </si>
  <si>
    <t>品名</t>
    <rPh sb="0" eb="2">
      <t>ヒンメイ</t>
    </rPh>
    <phoneticPr fontId="1"/>
  </si>
  <si>
    <t>品番</t>
    <rPh sb="0" eb="2">
      <t>ヒンバン</t>
    </rPh>
    <phoneticPr fontId="1"/>
  </si>
  <si>
    <t>貴社名</t>
    <rPh sb="0" eb="2">
      <t>キシャ</t>
    </rPh>
    <rPh sb="2" eb="3">
      <t>メイ</t>
    </rPh>
    <phoneticPr fontId="1"/>
  </si>
  <si>
    <t>部署・担当</t>
    <rPh sb="0" eb="2">
      <t>ブショ</t>
    </rPh>
    <rPh sb="3" eb="5">
      <t>タントウ</t>
    </rPh>
    <phoneticPr fontId="1"/>
  </si>
  <si>
    <t>FAX</t>
    <phoneticPr fontId="1"/>
  </si>
  <si>
    <t>mobile</t>
    <phoneticPr fontId="1"/>
  </si>
  <si>
    <t>E-mail</t>
    <phoneticPr fontId="1"/>
  </si>
  <si>
    <t>住所</t>
    <rPh sb="0" eb="2">
      <t>ジュウショ</t>
    </rPh>
    <phoneticPr fontId="1"/>
  </si>
  <si>
    <t>お支払い日</t>
    <rPh sb="1" eb="3">
      <t>シハラ</t>
    </rPh>
    <rPh sb="4" eb="5">
      <t>ヒ</t>
    </rPh>
    <phoneticPr fontId="1"/>
  </si>
  <si>
    <t>測定条件</t>
    <rPh sb="0" eb="4">
      <t>ソクテイジョウケン</t>
    </rPh>
    <phoneticPr fontId="1"/>
  </si>
  <si>
    <t>種類</t>
    <rPh sb="0" eb="2">
      <t>シュルイ</t>
    </rPh>
    <phoneticPr fontId="1"/>
  </si>
  <si>
    <t>×</t>
    <phoneticPr fontId="1"/>
  </si>
  <si>
    <t>報告書</t>
    <rPh sb="0" eb="3">
      <t>ホウコクショ</t>
    </rPh>
    <phoneticPr fontId="1"/>
  </si>
  <si>
    <t>試験数量</t>
    <rPh sb="0" eb="4">
      <t>シケンスウリョウ</t>
    </rPh>
    <phoneticPr fontId="1"/>
  </si>
  <si>
    <t>/1枚</t>
    <rPh sb="2" eb="3">
      <t>マイ</t>
    </rPh>
    <phoneticPr fontId="1"/>
  </si>
  <si>
    <t>/1部</t>
    <rPh sb="2" eb="3">
      <t>ブ</t>
    </rPh>
    <phoneticPr fontId="1"/>
  </si>
  <si>
    <t>部</t>
    <rPh sb="0" eb="1">
      <t>ブ</t>
    </rPh>
    <phoneticPr fontId="1"/>
  </si>
  <si>
    <t>/1枚</t>
    <phoneticPr fontId="1"/>
  </si>
  <si>
    <t>/1式</t>
    <rPh sb="2" eb="3">
      <t>シキ</t>
    </rPh>
    <phoneticPr fontId="1"/>
  </si>
  <si>
    <t>滑り性試験依頼書</t>
    <rPh sb="0" eb="1">
      <t>スベ</t>
    </rPh>
    <rPh sb="2" eb="5">
      <t>セイシケン</t>
    </rPh>
    <rPh sb="5" eb="8">
      <t>イライショ</t>
    </rPh>
    <phoneticPr fontId="1"/>
  </si>
  <si>
    <t>②</t>
    <phoneticPr fontId="1"/>
  </si>
  <si>
    <t>すべり片の種類</t>
  </si>
  <si>
    <t>①</t>
    <phoneticPr fontId="1"/>
  </si>
  <si>
    <t>（</t>
    <phoneticPr fontId="1"/>
  </si>
  <si>
    <t>）</t>
    <phoneticPr fontId="1"/>
  </si>
  <si>
    <t>硬さA72-A80、厚さ3-6mmのゴムシート（一般的な靴底相当）</t>
    <phoneticPr fontId="1"/>
  </si>
  <si>
    <t>硬さA29-A35、厚さ7-10mmのゴムシート（運動靴相当）</t>
  </si>
  <si>
    <t>n数=</t>
    <rPh sb="1" eb="2">
      <t>スウ</t>
    </rPh>
    <phoneticPr fontId="1"/>
  </si>
  <si>
    <t>表面状態</t>
    <phoneticPr fontId="1"/>
  </si>
  <si>
    <t>③</t>
    <phoneticPr fontId="1"/>
  </si>
  <si>
    <t>介在物：ダスト散布</t>
    <rPh sb="0" eb="3">
      <t>カイザイブツ</t>
    </rPh>
    <rPh sb="7" eb="9">
      <t>サンプ</t>
    </rPh>
    <phoneticPr fontId="1"/>
  </si>
  <si>
    <t>介在物：油散布</t>
    <rPh sb="0" eb="3">
      <t>カイザイブツ</t>
    </rPh>
    <rPh sb="4" eb="5">
      <t>アブラ</t>
    </rPh>
    <rPh sb="5" eb="7">
      <t>サンプ</t>
    </rPh>
    <phoneticPr fontId="1"/>
  </si>
  <si>
    <t>介在物：水＋ダスト散布</t>
    <rPh sb="0" eb="3">
      <t>カイザイブツ</t>
    </rPh>
    <rPh sb="4" eb="5">
      <t>ミズ</t>
    </rPh>
    <rPh sb="9" eb="11">
      <t>サンプ</t>
    </rPh>
    <phoneticPr fontId="1"/>
  </si>
  <si>
    <t>介在物：その他</t>
    <rPh sb="0" eb="3">
      <t>カイザイブツ</t>
    </rPh>
    <rPh sb="6" eb="7">
      <t>タ</t>
    </rPh>
    <phoneticPr fontId="1"/>
  </si>
  <si>
    <t>（標準測定）乾燥状態</t>
    <rPh sb="1" eb="5">
      <t>ヒョウジュンソクテイ</t>
    </rPh>
    <phoneticPr fontId="1"/>
  </si>
  <si>
    <t>（標準測定）湿潤（水道水散布）状態</t>
    <rPh sb="1" eb="5">
      <t>ヒョウジュンソクテイ</t>
    </rPh>
    <phoneticPr fontId="1"/>
  </si>
  <si>
    <t>（オプション）ダスト散布状態</t>
    <phoneticPr fontId="1"/>
  </si>
  <si>
    <t>（オプション）水＋ダスト散布状態</t>
    <phoneticPr fontId="1"/>
  </si>
  <si>
    <t>（オプション）油散布状態</t>
    <phoneticPr fontId="1"/>
  </si>
  <si>
    <t>（オプション）その他</t>
    <phoneticPr fontId="1"/>
  </si>
  <si>
    <t>-</t>
    <phoneticPr fontId="1"/>
  </si>
  <si>
    <t>電話</t>
    <rPh sb="0" eb="2">
      <t>デンワ</t>
    </rPh>
    <phoneticPr fontId="1"/>
  </si>
  <si>
    <t>依頼者情報</t>
    <rPh sb="0" eb="3">
      <t>イライシャ</t>
    </rPh>
    <rPh sb="3" eb="5">
      <t>ジョウホウ</t>
    </rPh>
    <phoneticPr fontId="1"/>
  </si>
  <si>
    <t>報告書の宛名</t>
    <rPh sb="0" eb="3">
      <t>ホウコクショ</t>
    </rPh>
    <rPh sb="4" eb="6">
      <t>アテナ</t>
    </rPh>
    <phoneticPr fontId="1"/>
  </si>
  <si>
    <t>試験費用</t>
    <rPh sb="0" eb="2">
      <t>シケン</t>
    </rPh>
    <rPh sb="2" eb="4">
      <t>ヒヨウ</t>
    </rPh>
    <phoneticPr fontId="1"/>
  </si>
  <si>
    <t>※試験完了月の翌月末までのご入金をお願いしております。</t>
    <rPh sb="1" eb="3">
      <t>シケン</t>
    </rPh>
    <rPh sb="3" eb="5">
      <t>カンリョウ</t>
    </rPh>
    <rPh sb="5" eb="6">
      <t>ツキ</t>
    </rPh>
    <rPh sb="7" eb="9">
      <t>ヨクゲツ</t>
    </rPh>
    <rPh sb="9" eb="10">
      <t>マツ</t>
    </rPh>
    <rPh sb="14" eb="16">
      <t>ニュウキン</t>
    </rPh>
    <rPh sb="18" eb="19">
      <t>ネガ</t>
    </rPh>
    <phoneticPr fontId="1"/>
  </si>
  <si>
    <t>（締め日）</t>
    <rPh sb="1" eb="2">
      <t>シ</t>
    </rPh>
    <rPh sb="3" eb="4">
      <t>ビ</t>
    </rPh>
    <phoneticPr fontId="1"/>
  </si>
  <si>
    <t>（支払日）</t>
    <rPh sb="1" eb="4">
      <t>シハライビ</t>
    </rPh>
    <phoneticPr fontId="1"/>
  </si>
  <si>
    <t>製品寸法（mm）</t>
    <rPh sb="0" eb="2">
      <t>セイヒン</t>
    </rPh>
    <rPh sb="2" eb="4">
      <t>スンポウ</t>
    </rPh>
    <phoneticPr fontId="1"/>
  </si>
  <si>
    <t>試料寸法（mm）</t>
    <rPh sb="0" eb="2">
      <t>シリョウ</t>
    </rPh>
    <rPh sb="2" eb="4">
      <t>スンポウ</t>
    </rPh>
    <phoneticPr fontId="1"/>
  </si>
  <si>
    <t>試料送付先</t>
    <rPh sb="0" eb="2">
      <t>シリョウ</t>
    </rPh>
    <rPh sb="2" eb="5">
      <t>ソウフサキ</t>
    </rPh>
    <phoneticPr fontId="1"/>
  </si>
  <si>
    <t>〒164-0012　東京都中野区本町4-2-2</t>
    <phoneticPr fontId="1"/>
  </si>
  <si>
    <t>通信欄</t>
    <rPh sb="0" eb="3">
      <t>ツウシンラン</t>
    </rPh>
    <phoneticPr fontId="1"/>
  </si>
  <si>
    <t>CSR'測定（標準測定）</t>
    <rPh sb="4" eb="6">
      <t>ソクテイ</t>
    </rPh>
    <rPh sb="7" eb="11">
      <t>ヒョウジュンソクテイ</t>
    </rPh>
    <phoneticPr fontId="1"/>
  </si>
  <si>
    <t>試料の数量</t>
    <rPh sb="3" eb="5">
      <t>スウリョウ</t>
    </rPh>
    <phoneticPr fontId="1"/>
  </si>
  <si>
    <r>
      <rPr>
        <b/>
        <sz val="14"/>
        <rFont val="Meiryo UI"/>
        <family val="3"/>
        <charset val="128"/>
      </rPr>
      <t>一般社団法人床の滑り測定協会　行</t>
    </r>
    <r>
      <rPr>
        <b/>
        <sz val="16"/>
        <rFont val="Meiryo UI"/>
        <family val="3"/>
        <charset val="128"/>
      </rPr>
      <t xml:space="preserve">
E-mail：info@slip-csr.jp</t>
    </r>
    <rPh sb="0" eb="7">
      <t>イッパンシャダンホウジンユカ</t>
    </rPh>
    <rPh sb="8" eb="9">
      <t>スベ</t>
    </rPh>
    <rPh sb="10" eb="14">
      <t>ソクテイキョウカイ</t>
    </rPh>
    <rPh sb="15" eb="16">
      <t>イキ</t>
    </rPh>
    <phoneticPr fontId="1"/>
  </si>
  <si>
    <t>一般社団法人床の滑り測定協会（TEL：03-5342-0288）</t>
    <rPh sb="0" eb="6">
      <t>イッパンシャダンホウジン</t>
    </rPh>
    <rPh sb="6" eb="7">
      <t>ユカ</t>
    </rPh>
    <rPh sb="8" eb="9">
      <t>スベ</t>
    </rPh>
    <rPh sb="10" eb="14">
      <t>ソクテイキョウカイ</t>
    </rPh>
    <phoneticPr fontId="1"/>
  </si>
  <si>
    <t>種類</t>
    <phoneticPr fontId="1"/>
  </si>
  <si>
    <t>試験条件（数量とチェック欄を入力してください）</t>
    <rPh sb="0" eb="4">
      <t>シケンジョウケン</t>
    </rPh>
    <rPh sb="5" eb="7">
      <t>スウリョウ</t>
    </rPh>
    <rPh sb="12" eb="13">
      <t>ラン</t>
    </rPh>
    <rPh sb="14" eb="16">
      <t>ニュウリョク</t>
    </rPh>
    <phoneticPr fontId="1"/>
  </si>
  <si>
    <t>試料情報（※試料は試験が完了次第着払いにて返送させて頂きますことをご承知願います。）</t>
    <rPh sb="0" eb="2">
      <t>シリョウ</t>
    </rPh>
    <rPh sb="2" eb="4">
      <t>ジョウホウ</t>
    </rPh>
    <rPh sb="6" eb="8">
      <t>シリョウ</t>
    </rPh>
    <rPh sb="9" eb="11">
      <t>シケン</t>
    </rPh>
    <rPh sb="12" eb="16">
      <t>カンリョウシダイ</t>
    </rPh>
    <rPh sb="34" eb="36">
      <t>ショウチ</t>
    </rPh>
    <rPh sb="36" eb="37">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</si>
</sst>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13" x14ac:knownFonts="1">
    <font>
      <sz val="10"/>
      <name val="ＭＳ Ｐゴシック"/>
      <family val="3"/>
      <charset val="128"/>
    </font>
    <font>
      <sz val="6"/>
      <name val="ＭＳ Ｐゴシック"/>
      <family val="3"/>
      <charset val="128"/>
    </font>
    <font>
      <sz val="10"/>
      <name val="Meiryo UI"/>
      <family val="3"/>
      <charset val="128"/>
    </font>
    <font>
      <b/>
      <sz val="18"/>
      <color theme="0"/>
      <name val="Meiryo UI"/>
      <family val="3"/>
      <charset val="128"/>
    </font>
    <font>
      <b/>
      <sz val="10"/>
      <color rgb="FF0070C0"/>
      <name val="Meiryo UI"/>
      <family val="3"/>
      <charset val="128"/>
    </font>
    <font>
      <sz val="9"/>
      <name val="Meiryo UI"/>
      <family val="3"/>
      <charset val="128"/>
    </font>
    <font>
      <sz val="9"/>
      <color rgb="FF0070C0"/>
      <name val="Meiryo UI"/>
      <family val="3"/>
      <charset val="128"/>
    </font>
    <font>
      <b/>
      <sz val="16"/>
      <name val="Meiryo UI"/>
      <family val="3"/>
      <charset val="128"/>
    </font>
    <font>
      <b/>
      <sz val="14"/>
      <name val="Meiryo UI"/>
      <family val="3"/>
      <charset val="128"/>
    </font>
    <font>
      <sz val="6"/>
      <name val="Meiryo UI"/>
      <family val="3"/>
      <charset val="128"/>
    </font>
    <font>
      <sz val="12"/>
      <name val="Meiryo UI"/>
      <family val="3"/>
      <charset val="128"/>
    </font>
    <font>
      <sz val="10"/>
      <color theme="0"/>
      <name val="Meiryo UI"/>
      <family val="3"/>
      <charset val="128"/>
    </font>
    <font>
      <sz val="6"/>
      <color theme="0"/>
      <name val="Meiryo UI"/>
      <family val="3"/>
      <charset val="128"/>
    </font>
  </fonts>
  <fills count="5">
    <fill>
      <patternFill patternType="none"/>
    </fill>
    <fill>
      <patternFill patternType="gray125"/>
    </fill>
    <fill>
      <patternFill patternType="solid">
        <fgColor theme="4" tint="-0.249977111117893"/>
        <bgColor indexed="64"/>
      </patternFill>
    </fill>
    <fill>
      <patternFill patternType="solid">
        <fgColor theme="8" tint="0.79998168889431442"/>
        <bgColor indexed="64"/>
      </patternFill>
    </fill>
    <fill>
      <patternFill patternType="solid">
        <fgColor theme="0" tint="-4.9989318521683403E-2"/>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hair">
        <color indexed="64"/>
      </top>
      <bottom style="hair">
        <color indexed="64"/>
      </bottom>
      <diagonal/>
    </border>
    <border>
      <left/>
      <right style="thin">
        <color indexed="64"/>
      </right>
      <top style="thin">
        <color indexed="64"/>
      </top>
      <bottom style="medium">
        <color indexed="64"/>
      </bottom>
      <diagonal/>
    </border>
    <border>
      <left/>
      <right/>
      <top/>
      <bottom style="hair">
        <color auto="1"/>
      </bottom>
      <diagonal/>
    </border>
    <border>
      <left/>
      <right/>
      <top/>
      <bottom style="medium">
        <color indexed="64"/>
      </bottom>
      <diagonal/>
    </border>
    <border>
      <left/>
      <right/>
      <top style="hair">
        <color indexed="64"/>
      </top>
      <bottom/>
      <diagonal/>
    </border>
    <border>
      <left/>
      <right style="thin">
        <color indexed="64"/>
      </right>
      <top style="medium">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medium">
        <color indexed="64"/>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thin">
        <color indexed="64"/>
      </left>
      <right/>
      <top/>
      <bottom style="medium">
        <color indexed="64"/>
      </bottom>
      <diagonal/>
    </border>
    <border>
      <left/>
      <right style="thin">
        <color indexed="64"/>
      </right>
      <top/>
      <bottom style="medium">
        <color indexed="64"/>
      </bottom>
      <diagonal/>
    </border>
    <border diagonalUp="1" diagonalDown="1">
      <left style="medium">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left style="thin">
        <color indexed="64"/>
      </left>
      <right style="thin">
        <color indexed="64"/>
      </right>
      <top style="hair">
        <color indexed="64"/>
      </top>
      <bottom style="medium">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s>
  <cellStyleXfs count="1">
    <xf numFmtId="0" fontId="0" fillId="0" borderId="0"/>
  </cellStyleXfs>
  <cellXfs count="226">
    <xf numFmtId="0" fontId="0" fillId="0" borderId="0" xfId="0"/>
    <xf numFmtId="0" fontId="2" fillId="0" borderId="0" xfId="0" applyFont="1" applyAlignment="1">
      <alignment vertical="center"/>
    </xf>
    <xf numFmtId="0" fontId="2" fillId="0" borderId="35" xfId="0" applyFont="1" applyBorder="1" applyAlignment="1">
      <alignment vertical="center"/>
    </xf>
    <xf numFmtId="0" fontId="2" fillId="0" borderId="36" xfId="0" applyFont="1" applyBorder="1" applyAlignment="1">
      <alignment vertical="center"/>
    </xf>
    <xf numFmtId="0" fontId="2" fillId="0" borderId="0" xfId="0" applyFont="1" applyAlignment="1">
      <alignment horizontal="center" vertical="center"/>
    </xf>
    <xf numFmtId="0" fontId="2" fillId="0" borderId="25" xfId="0" applyFont="1" applyBorder="1" applyAlignment="1">
      <alignment vertical="center"/>
    </xf>
    <xf numFmtId="0" fontId="2" fillId="0" borderId="18" xfId="0" applyFont="1" applyBorder="1" applyAlignment="1">
      <alignment vertical="center"/>
    </xf>
    <xf numFmtId="0" fontId="2" fillId="0" borderId="88" xfId="0" applyFont="1" applyBorder="1" applyAlignment="1">
      <alignment vertical="center"/>
    </xf>
    <xf numFmtId="0" fontId="2" fillId="0" borderId="93" xfId="0" applyFont="1" applyBorder="1" applyAlignment="1">
      <alignment vertical="center"/>
    </xf>
    <xf numFmtId="0" fontId="2" fillId="0" borderId="94" xfId="0" applyFont="1" applyBorder="1" applyAlignment="1">
      <alignment vertical="center"/>
    </xf>
    <xf numFmtId="0" fontId="2" fillId="0" borderId="45" xfId="0" applyFont="1" applyBorder="1" applyAlignment="1">
      <alignment vertical="center"/>
    </xf>
    <xf numFmtId="0" fontId="2" fillId="0" borderId="24" xfId="0" applyFont="1" applyBorder="1" applyAlignment="1">
      <alignment vertical="center"/>
    </xf>
    <xf numFmtId="0" fontId="2" fillId="0" borderId="95" xfId="0" applyFont="1" applyBorder="1" applyAlignment="1">
      <alignment vertical="center"/>
    </xf>
    <xf numFmtId="0" fontId="2" fillId="0" borderId="62" xfId="0" applyFont="1" applyBorder="1" applyAlignment="1">
      <alignment vertical="center"/>
    </xf>
    <xf numFmtId="0" fontId="2" fillId="0" borderId="89" xfId="0" applyFont="1" applyBorder="1" applyAlignment="1">
      <alignment vertical="center"/>
    </xf>
    <xf numFmtId="49" fontId="2" fillId="0" borderId="36" xfId="0" applyNumberFormat="1" applyFont="1" applyBorder="1" applyAlignment="1">
      <alignment horizontal="center" vertical="center"/>
    </xf>
    <xf numFmtId="0" fontId="5" fillId="0" borderId="0" xfId="0" applyFont="1" applyAlignment="1">
      <alignment vertical="center"/>
    </xf>
    <xf numFmtId="0" fontId="2" fillId="0" borderId="92" xfId="0" applyFont="1" applyBorder="1" applyAlignment="1">
      <alignment vertical="center"/>
    </xf>
    <xf numFmtId="0" fontId="2" fillId="4" borderId="0" xfId="0" applyFont="1" applyFill="1" applyAlignment="1">
      <alignment vertical="center"/>
    </xf>
    <xf numFmtId="0" fontId="9" fillId="0" borderId="0" xfId="0" applyFont="1" applyAlignment="1" applyProtection="1">
      <alignment horizontal="center" vertical="center"/>
      <protection locked="0"/>
    </xf>
    <xf numFmtId="0" fontId="2" fillId="3" borderId="36" xfId="0" applyFont="1" applyFill="1" applyBorder="1" applyAlignment="1">
      <alignment vertical="center"/>
    </xf>
    <xf numFmtId="0" fontId="2" fillId="3" borderId="18" xfId="0" applyFont="1" applyFill="1" applyBorder="1" applyAlignment="1">
      <alignment vertical="center"/>
    </xf>
    <xf numFmtId="0" fontId="11" fillId="0" borderId="0" xfId="0" applyFont="1" applyAlignment="1">
      <alignment vertical="center"/>
    </xf>
    <xf numFmtId="0" fontId="2" fillId="3" borderId="0" xfId="0" applyFont="1" applyFill="1" applyAlignment="1">
      <alignment vertical="center"/>
    </xf>
    <xf numFmtId="0" fontId="2" fillId="0" borderId="33" xfId="0" applyFont="1" applyBorder="1" applyAlignment="1">
      <alignment vertical="center"/>
    </xf>
    <xf numFmtId="0" fontId="2" fillId="0" borderId="19" xfId="0" applyFont="1" applyBorder="1" applyAlignment="1">
      <alignment vertical="center"/>
    </xf>
    <xf numFmtId="0" fontId="2" fillId="0" borderId="52" xfId="0" applyFont="1" applyBorder="1" applyAlignment="1">
      <alignment vertical="center"/>
    </xf>
    <xf numFmtId="0" fontId="2" fillId="0" borderId="101" xfId="0" applyFont="1" applyBorder="1" applyAlignment="1">
      <alignment vertical="center"/>
    </xf>
    <xf numFmtId="0" fontId="2" fillId="0" borderId="38" xfId="0" applyFont="1" applyBorder="1" applyAlignment="1">
      <alignment vertical="center"/>
    </xf>
    <xf numFmtId="0" fontId="2" fillId="0" borderId="40" xfId="0" applyFont="1" applyBorder="1" applyAlignment="1">
      <alignment vertical="center"/>
    </xf>
    <xf numFmtId="0" fontId="10" fillId="3" borderId="19" xfId="0" applyFont="1" applyFill="1" applyBorder="1" applyAlignment="1" applyProtection="1">
      <alignment horizontal="center" vertical="center"/>
      <protection locked="0"/>
    </xf>
    <xf numFmtId="0" fontId="10" fillId="3" borderId="25" xfId="0" applyFont="1" applyFill="1" applyBorder="1" applyAlignment="1" applyProtection="1">
      <alignment horizontal="center" vertical="center"/>
      <protection locked="0"/>
    </xf>
    <xf numFmtId="0" fontId="2" fillId="0" borderId="19" xfId="0" applyFont="1" applyBorder="1" applyAlignment="1">
      <alignment horizontal="center" vertical="center"/>
    </xf>
    <xf numFmtId="0" fontId="2" fillId="0" borderId="25" xfId="0" applyFont="1" applyBorder="1" applyAlignment="1">
      <alignment horizontal="center" vertical="center"/>
    </xf>
    <xf numFmtId="0" fontId="4" fillId="0" borderId="92" xfId="0" applyFont="1" applyBorder="1" applyAlignment="1">
      <alignment horizontal="center" vertical="center"/>
    </xf>
    <xf numFmtId="0" fontId="4" fillId="0" borderId="45" xfId="0" applyFont="1" applyBorder="1" applyAlignment="1">
      <alignment horizontal="center" vertical="center"/>
    </xf>
    <xf numFmtId="0" fontId="4" fillId="0" borderId="97" xfId="0" applyFont="1" applyBorder="1" applyAlignment="1">
      <alignment horizontal="center" vertical="center"/>
    </xf>
    <xf numFmtId="0" fontId="2" fillId="0" borderId="93" xfId="0" applyFont="1" applyBorder="1" applyAlignment="1">
      <alignment vertical="center"/>
    </xf>
    <xf numFmtId="0" fontId="2" fillId="0" borderId="20" xfId="0" applyFont="1" applyBorder="1" applyAlignment="1">
      <alignment vertical="center"/>
    </xf>
    <xf numFmtId="0" fontId="2" fillId="0" borderId="0" xfId="0" applyFont="1" applyAlignment="1">
      <alignment vertical="center"/>
    </xf>
    <xf numFmtId="0" fontId="2" fillId="0" borderId="39" xfId="0" applyFont="1" applyBorder="1" applyAlignment="1">
      <alignment vertical="center"/>
    </xf>
    <xf numFmtId="0" fontId="2" fillId="0" borderId="25" xfId="0" applyFont="1" applyBorder="1" applyAlignment="1">
      <alignment vertical="center"/>
    </xf>
    <xf numFmtId="0" fontId="2" fillId="0" borderId="41" xfId="0" applyFont="1" applyBorder="1" applyAlignment="1">
      <alignment vertical="center"/>
    </xf>
    <xf numFmtId="0" fontId="4" fillId="0" borderId="96" xfId="0" applyFont="1" applyBorder="1" applyAlignment="1">
      <alignment horizontal="center" vertical="center"/>
    </xf>
    <xf numFmtId="0" fontId="4" fillId="0" borderId="95" xfId="0" applyFont="1" applyBorder="1" applyAlignment="1">
      <alignment horizontal="center" vertical="center"/>
    </xf>
    <xf numFmtId="0" fontId="2" fillId="0" borderId="36" xfId="0" applyFont="1" applyBorder="1" applyAlignment="1">
      <alignment vertical="center"/>
    </xf>
    <xf numFmtId="0" fontId="2" fillId="0" borderId="37" xfId="0" applyFont="1" applyBorder="1" applyAlignment="1">
      <alignment vertical="center"/>
    </xf>
    <xf numFmtId="0" fontId="2" fillId="0" borderId="18" xfId="0" applyFont="1" applyBorder="1" applyAlignment="1">
      <alignment vertical="center"/>
    </xf>
    <xf numFmtId="0" fontId="2" fillId="0" borderId="54" xfId="0" applyFont="1" applyBorder="1" applyAlignment="1">
      <alignmen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3" borderId="2"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45" xfId="0" applyFont="1" applyFill="1" applyBorder="1" applyAlignment="1" applyProtection="1">
      <alignment vertical="center"/>
      <protection locked="0"/>
    </xf>
    <xf numFmtId="0" fontId="2" fillId="3" borderId="0" xfId="0" applyFont="1" applyFill="1" applyAlignment="1" applyProtection="1">
      <alignment vertical="center"/>
      <protection locked="0"/>
    </xf>
    <xf numFmtId="0" fontId="2" fillId="3" borderId="24" xfId="0" applyFont="1" applyFill="1" applyBorder="1" applyAlignment="1" applyProtection="1">
      <alignment vertical="center"/>
      <protection locked="0"/>
    </xf>
    <xf numFmtId="0" fontId="2" fillId="3" borderId="95" xfId="0" applyFont="1" applyFill="1" applyBorder="1" applyAlignment="1" applyProtection="1">
      <alignment vertical="center"/>
      <protection locked="0"/>
    </xf>
    <xf numFmtId="0" fontId="2" fillId="3" borderId="18" xfId="0" applyFont="1" applyFill="1" applyBorder="1" applyAlignment="1" applyProtection="1">
      <alignment vertical="center"/>
      <protection locked="0"/>
    </xf>
    <xf numFmtId="0" fontId="2" fillId="3" borderId="62" xfId="0" applyFont="1" applyFill="1" applyBorder="1" applyAlignment="1" applyProtection="1">
      <alignment vertical="center"/>
      <protection locked="0"/>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3" borderId="16"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2" fillId="3" borderId="92" xfId="0" applyFont="1" applyFill="1" applyBorder="1" applyAlignment="1" applyProtection="1">
      <alignment vertical="center"/>
      <protection locked="0"/>
    </xf>
    <xf numFmtId="0" fontId="2" fillId="3" borderId="93" xfId="0" applyFont="1" applyFill="1" applyBorder="1" applyAlignment="1" applyProtection="1">
      <alignment vertical="center"/>
      <protection locked="0"/>
    </xf>
    <xf numFmtId="0" fontId="2" fillId="3" borderId="94" xfId="0" applyFont="1" applyFill="1" applyBorder="1" applyAlignment="1" applyProtection="1">
      <alignment vertical="center"/>
      <protection locked="0"/>
    </xf>
    <xf numFmtId="6" fontId="2" fillId="0" borderId="50" xfId="0" applyNumberFormat="1" applyFont="1" applyBorder="1" applyAlignment="1">
      <alignment vertical="center"/>
    </xf>
    <xf numFmtId="6" fontId="2" fillId="0" borderId="13" xfId="0" applyNumberFormat="1" applyFont="1" applyBorder="1" applyAlignment="1">
      <alignment vertical="center"/>
    </xf>
    <xf numFmtId="6" fontId="2" fillId="0" borderId="14" xfId="0" applyNumberFormat="1" applyFont="1" applyBorder="1" applyAlignment="1">
      <alignment vertical="center"/>
    </xf>
    <xf numFmtId="49" fontId="2" fillId="3" borderId="36" xfId="0" applyNumberFormat="1" applyFont="1" applyFill="1" applyBorder="1" applyAlignment="1" applyProtection="1">
      <alignment horizontal="center" vertical="center"/>
      <protection locked="0"/>
    </xf>
    <xf numFmtId="0" fontId="2" fillId="0" borderId="36" xfId="0" applyFont="1" applyBorder="1" applyAlignment="1">
      <alignment horizontal="center" vertical="center"/>
    </xf>
    <xf numFmtId="0" fontId="2" fillId="0" borderId="88" xfId="0" applyFont="1" applyBorder="1" applyAlignment="1">
      <alignment horizontal="center" vertical="center"/>
    </xf>
    <xf numFmtId="0" fontId="12" fillId="0" borderId="0" xfId="0" applyFont="1" applyAlignment="1">
      <alignment horizontal="center" vertical="center"/>
    </xf>
    <xf numFmtId="0" fontId="7" fillId="0" borderId="0" xfId="0" applyFont="1" applyAlignment="1">
      <alignment vertical="center" wrapText="1"/>
    </xf>
    <xf numFmtId="0" fontId="2" fillId="0" borderId="98" xfId="0" applyFont="1" applyBorder="1" applyAlignment="1">
      <alignment horizontal="center" vertical="center"/>
    </xf>
    <xf numFmtId="0" fontId="2" fillId="0" borderId="100" xfId="0" applyFont="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3" borderId="99" xfId="0" applyFont="1" applyFill="1" applyBorder="1" applyAlignment="1" applyProtection="1">
      <alignment horizontal="center" vertical="center"/>
      <protection locked="0"/>
    </xf>
    <xf numFmtId="0" fontId="2" fillId="3" borderId="100" xfId="0" applyFont="1" applyFill="1" applyBorder="1" applyAlignment="1" applyProtection="1">
      <alignment horizontal="center" vertical="center"/>
      <protection locked="0"/>
    </xf>
    <xf numFmtId="0" fontId="2" fillId="3" borderId="41" xfId="0" applyFont="1" applyFill="1" applyBorder="1" applyAlignment="1" applyProtection="1">
      <alignment horizontal="center" vertical="center"/>
      <protection locked="0"/>
    </xf>
    <xf numFmtId="0" fontId="2" fillId="0" borderId="27" xfId="0" applyFont="1" applyBorder="1" applyAlignment="1">
      <alignment horizontal="center" vertical="center"/>
    </xf>
    <xf numFmtId="0" fontId="2" fillId="0" borderId="87" xfId="0" applyFont="1" applyBorder="1" applyAlignment="1">
      <alignment horizontal="center" vertical="center"/>
    </xf>
    <xf numFmtId="0" fontId="2" fillId="0" borderId="86" xfId="0" applyFont="1" applyBorder="1" applyAlignment="1">
      <alignment horizontal="center" vertical="center"/>
    </xf>
    <xf numFmtId="0" fontId="2" fillId="3" borderId="40" xfId="0" applyFont="1" applyFill="1" applyBorder="1" applyAlignment="1" applyProtection="1">
      <alignment vertical="center"/>
      <protection locked="0"/>
    </xf>
    <xf numFmtId="0" fontId="2" fillId="3" borderId="25" xfId="0" applyFont="1" applyFill="1" applyBorder="1" applyAlignment="1" applyProtection="1">
      <alignment vertical="center"/>
      <protection locked="0"/>
    </xf>
    <xf numFmtId="0" fontId="2" fillId="3" borderId="89" xfId="0" applyFont="1" applyFill="1" applyBorder="1" applyAlignment="1" applyProtection="1">
      <alignment vertical="center"/>
      <protection locked="0"/>
    </xf>
    <xf numFmtId="0" fontId="2" fillId="3" borderId="38" xfId="0" applyFont="1" applyFill="1" applyBorder="1" applyAlignment="1" applyProtection="1">
      <alignment vertical="center"/>
      <protection locked="0"/>
    </xf>
    <xf numFmtId="0" fontId="2" fillId="0" borderId="1" xfId="0" applyFont="1" applyBorder="1" applyAlignment="1">
      <alignment horizontal="center" vertical="center"/>
    </xf>
    <xf numFmtId="0" fontId="2" fillId="3" borderId="35" xfId="0" applyFont="1" applyFill="1" applyBorder="1" applyAlignment="1" applyProtection="1">
      <alignment vertical="center"/>
      <protection locked="0"/>
    </xf>
    <xf numFmtId="0" fontId="2" fillId="3" borderId="36" xfId="0" applyFont="1" applyFill="1" applyBorder="1" applyAlignment="1" applyProtection="1">
      <alignment vertical="center"/>
      <protection locked="0"/>
    </xf>
    <xf numFmtId="0" fontId="2" fillId="3" borderId="37" xfId="0" applyFont="1" applyFill="1" applyBorder="1" applyAlignment="1" applyProtection="1">
      <alignment vertical="center"/>
      <protection locked="0"/>
    </xf>
    <xf numFmtId="0" fontId="2" fillId="3" borderId="41" xfId="0" applyFont="1" applyFill="1" applyBorder="1" applyAlignment="1" applyProtection="1">
      <alignment vertical="center"/>
      <protection locked="0"/>
    </xf>
    <xf numFmtId="49" fontId="2" fillId="3" borderId="37" xfId="0" applyNumberFormat="1" applyFont="1" applyFill="1" applyBorder="1" applyAlignment="1" applyProtection="1">
      <alignment horizontal="center" vertical="center"/>
      <protection locked="0"/>
    </xf>
    <xf numFmtId="49" fontId="2" fillId="3" borderId="25" xfId="0" applyNumberFormat="1" applyFont="1" applyFill="1" applyBorder="1" applyAlignment="1" applyProtection="1">
      <alignment horizontal="center" vertical="center"/>
      <protection locked="0"/>
    </xf>
    <xf numFmtId="49" fontId="2" fillId="3" borderId="41" xfId="0" applyNumberFormat="1" applyFont="1" applyFill="1" applyBorder="1" applyAlignment="1" applyProtection="1">
      <alignment horizontal="center" vertical="center"/>
      <protection locked="0"/>
    </xf>
    <xf numFmtId="49" fontId="2" fillId="3" borderId="35" xfId="0" applyNumberFormat="1" applyFont="1" applyFill="1" applyBorder="1" applyAlignment="1" applyProtection="1">
      <alignment horizontal="center" vertical="center"/>
      <protection locked="0"/>
    </xf>
    <xf numFmtId="49" fontId="2" fillId="3" borderId="40" xfId="0" applyNumberFormat="1"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2" fillId="0" borderId="77" xfId="0" applyFont="1" applyBorder="1" applyAlignment="1">
      <alignment horizontal="left" vertical="center"/>
    </xf>
    <xf numFmtId="0" fontId="2" fillId="0" borderId="63" xfId="0" applyFont="1" applyBorder="1" applyAlignment="1">
      <alignment horizontal="left" vertical="center"/>
    </xf>
    <xf numFmtId="0" fontId="2" fillId="0" borderId="64" xfId="0" applyFont="1" applyBorder="1" applyAlignment="1">
      <alignment horizontal="left" vertical="center"/>
    </xf>
    <xf numFmtId="176" fontId="2" fillId="0" borderId="65" xfId="0" applyNumberFormat="1" applyFont="1" applyBorder="1" applyAlignment="1">
      <alignment vertical="center"/>
    </xf>
    <xf numFmtId="176" fontId="2" fillId="0" borderId="66" xfId="0" applyNumberFormat="1" applyFont="1" applyBorder="1" applyAlignment="1">
      <alignment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5" fillId="0" borderId="68" xfId="0" applyFont="1" applyBorder="1" applyAlignment="1">
      <alignment horizontal="center" vertical="center"/>
    </xf>
    <xf numFmtId="6" fontId="2" fillId="0" borderId="77" xfId="0" applyNumberFormat="1" applyFont="1" applyBorder="1" applyAlignment="1">
      <alignment vertical="center"/>
    </xf>
    <xf numFmtId="6" fontId="2" fillId="0" borderId="63" xfId="0" applyNumberFormat="1" applyFont="1" applyBorder="1" applyAlignment="1">
      <alignment vertical="center"/>
    </xf>
    <xf numFmtId="6" fontId="2" fillId="0" borderId="78" xfId="0" applyNumberFormat="1" applyFont="1" applyBorder="1" applyAlignment="1">
      <alignment vertical="center"/>
    </xf>
    <xf numFmtId="0" fontId="6" fillId="0" borderId="66" xfId="0" applyFont="1" applyBorder="1" applyAlignment="1">
      <alignment vertical="center"/>
    </xf>
    <xf numFmtId="0" fontId="6" fillId="0" borderId="72" xfId="0" applyFont="1" applyBorder="1" applyAlignment="1">
      <alignment vertical="center"/>
    </xf>
    <xf numFmtId="0" fontId="2" fillId="0" borderId="31" xfId="0" applyFont="1" applyBorder="1" applyAlignment="1">
      <alignment horizontal="center" vertical="center"/>
    </xf>
    <xf numFmtId="0" fontId="2" fillId="0" borderId="11" xfId="0" applyFont="1" applyBorder="1" applyAlignment="1">
      <alignment horizontal="center" vertical="center"/>
    </xf>
    <xf numFmtId="6" fontId="2" fillId="0" borderId="81" xfId="0" applyNumberFormat="1" applyFont="1" applyBorder="1" applyAlignment="1">
      <alignment vertical="center"/>
    </xf>
    <xf numFmtId="6" fontId="2" fillId="0" borderId="10" xfId="0" applyNumberFormat="1" applyFont="1" applyBorder="1" applyAlignment="1">
      <alignment vertical="center"/>
    </xf>
    <xf numFmtId="6" fontId="2" fillId="0" borderId="15" xfId="0" applyNumberFormat="1" applyFont="1" applyBorder="1" applyAlignment="1">
      <alignment vertical="center"/>
    </xf>
    <xf numFmtId="0" fontId="5" fillId="0" borderId="17" xfId="0" applyFont="1" applyBorder="1" applyAlignment="1">
      <alignment horizontal="center" vertical="center"/>
    </xf>
    <xf numFmtId="0" fontId="5" fillId="0" borderId="44" xfId="0" applyFont="1" applyBorder="1" applyAlignment="1">
      <alignment horizontal="center" vertical="center"/>
    </xf>
    <xf numFmtId="6" fontId="2" fillId="0" borderId="75" xfId="0" applyNumberFormat="1" applyFont="1" applyBorder="1" applyAlignment="1">
      <alignment vertical="center"/>
    </xf>
    <xf numFmtId="6" fontId="2" fillId="0" borderId="29" xfId="0" applyNumberFormat="1" applyFont="1" applyBorder="1" applyAlignment="1">
      <alignment vertical="center"/>
    </xf>
    <xf numFmtId="6" fontId="2" fillId="0" borderId="30" xfId="0" applyNumberFormat="1" applyFont="1" applyBorder="1" applyAlignment="1">
      <alignment vertical="center"/>
    </xf>
    <xf numFmtId="0" fontId="2" fillId="0" borderId="47" xfId="0" applyFont="1" applyBorder="1" applyAlignment="1">
      <alignment horizontal="center" vertical="center"/>
    </xf>
    <xf numFmtId="0" fontId="2" fillId="0" borderId="8" xfId="0" applyFont="1" applyBorder="1" applyAlignment="1">
      <alignment horizontal="center" vertical="center"/>
    </xf>
    <xf numFmtId="176" fontId="2" fillId="0" borderId="71" xfId="0" applyNumberFormat="1" applyFont="1" applyBorder="1" applyAlignment="1">
      <alignment vertical="center"/>
    </xf>
    <xf numFmtId="176" fontId="2" fillId="0" borderId="72" xfId="0" applyNumberFormat="1" applyFont="1" applyBorder="1" applyAlignment="1">
      <alignment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176" fontId="2" fillId="0" borderId="46" xfId="0" applyNumberFormat="1" applyFont="1" applyBorder="1" applyAlignment="1">
      <alignment vertical="center"/>
    </xf>
    <xf numFmtId="176" fontId="2" fillId="0" borderId="17" xfId="0" applyNumberFormat="1" applyFont="1" applyBorder="1" applyAlignment="1">
      <alignment vertical="center"/>
    </xf>
    <xf numFmtId="0" fontId="3" fillId="2" borderId="0" xfId="0" applyFont="1" applyFill="1" applyAlignment="1">
      <alignment horizontal="center" vertical="center"/>
    </xf>
    <xf numFmtId="0" fontId="2" fillId="3" borderId="0" xfId="0" applyFont="1" applyFill="1" applyAlignment="1" applyProtection="1">
      <alignment horizontal="center" vertical="center"/>
      <protection locked="0"/>
    </xf>
    <xf numFmtId="49" fontId="2" fillId="3" borderId="88" xfId="0" applyNumberFormat="1" applyFont="1" applyFill="1" applyBorder="1" applyAlignment="1" applyProtection="1">
      <alignment horizontal="center" vertical="center"/>
      <protection locked="0"/>
    </xf>
    <xf numFmtId="49" fontId="2" fillId="3" borderId="89" xfId="0" applyNumberFormat="1" applyFont="1" applyFill="1" applyBorder="1" applyAlignment="1" applyProtection="1">
      <alignment horizontal="center" vertical="center"/>
      <protection locked="0"/>
    </xf>
    <xf numFmtId="0" fontId="2" fillId="3" borderId="27" xfId="0" applyFont="1" applyFill="1" applyBorder="1" applyAlignment="1" applyProtection="1">
      <alignment vertical="center"/>
      <protection locked="0"/>
    </xf>
    <xf numFmtId="0" fontId="2" fillId="3" borderId="28" xfId="0" applyFont="1" applyFill="1" applyBorder="1" applyAlignment="1" applyProtection="1">
      <alignment vertical="center"/>
      <protection locked="0"/>
    </xf>
    <xf numFmtId="0" fontId="2" fillId="3" borderId="1" xfId="0" applyFont="1" applyFill="1" applyBorder="1" applyAlignment="1" applyProtection="1">
      <alignment vertical="center"/>
      <protection locked="0"/>
    </xf>
    <xf numFmtId="0" fontId="2" fillId="3" borderId="3" xfId="0" applyFont="1" applyFill="1" applyBorder="1" applyAlignment="1" applyProtection="1">
      <alignment vertical="center"/>
      <protection locked="0"/>
    </xf>
    <xf numFmtId="0" fontId="2" fillId="0" borderId="5" xfId="0" applyFont="1" applyBorder="1" applyAlignment="1">
      <alignment horizontal="center" vertical="center"/>
    </xf>
    <xf numFmtId="0" fontId="2" fillId="0" borderId="91" xfId="0" applyFont="1" applyBorder="1" applyAlignment="1">
      <alignment horizontal="center" vertical="center"/>
    </xf>
    <xf numFmtId="6" fontId="2" fillId="0" borderId="4" xfId="0" applyNumberFormat="1" applyFont="1" applyBorder="1" applyAlignment="1">
      <alignment vertical="center"/>
    </xf>
    <xf numFmtId="6" fontId="2" fillId="0" borderId="5" xfId="0" applyNumberFormat="1" applyFont="1" applyBorder="1" applyAlignment="1">
      <alignment vertical="center"/>
    </xf>
    <xf numFmtId="6" fontId="2" fillId="0" borderId="6" xfId="0" applyNumberFormat="1" applyFont="1" applyBorder="1" applyAlignment="1">
      <alignment vertical="center"/>
    </xf>
    <xf numFmtId="0" fontId="2" fillId="0" borderId="50" xfId="0" applyFont="1" applyBorder="1" applyAlignment="1">
      <alignment horizontal="center" vertical="center"/>
    </xf>
    <xf numFmtId="0" fontId="2" fillId="0" borderId="13" xfId="0" applyFont="1" applyBorder="1" applyAlignment="1">
      <alignment horizontal="center" vertical="center"/>
    </xf>
    <xf numFmtId="0" fontId="2" fillId="0" borderId="34" xfId="0" applyFont="1" applyBorder="1" applyAlignment="1">
      <alignment horizontal="center" vertical="center"/>
    </xf>
    <xf numFmtId="0" fontId="2" fillId="0" borderId="76" xfId="0" applyFont="1" applyBorder="1" applyAlignment="1">
      <alignment horizontal="left" vertical="center"/>
    </xf>
    <xf numFmtId="0" fontId="2" fillId="0" borderId="22" xfId="0" applyFont="1" applyBorder="1" applyAlignment="1">
      <alignment horizontal="left" vertical="center"/>
    </xf>
    <xf numFmtId="0" fontId="2" fillId="0" borderId="33" xfId="0" applyFont="1" applyBorder="1" applyAlignment="1">
      <alignment horizontal="left" vertical="center"/>
    </xf>
    <xf numFmtId="0" fontId="2" fillId="0" borderId="81" xfId="0" applyFont="1" applyBorder="1" applyAlignment="1">
      <alignment horizontal="left" vertical="center"/>
    </xf>
    <xf numFmtId="0" fontId="2" fillId="0" borderId="10" xfId="0" applyFont="1" applyBorder="1" applyAlignment="1">
      <alignment horizontal="left" vertical="center"/>
    </xf>
    <xf numFmtId="0" fontId="2" fillId="0" borderId="32" xfId="0" applyFont="1" applyBorder="1" applyAlignment="1">
      <alignment horizontal="left" vertical="center"/>
    </xf>
    <xf numFmtId="0" fontId="2" fillId="0" borderId="75" xfId="0" applyFont="1" applyBorder="1" applyAlignment="1">
      <alignment horizontal="left" vertical="center"/>
    </xf>
    <xf numFmtId="0" fontId="2" fillId="0" borderId="29" xfId="0" applyFont="1" applyBorder="1" applyAlignment="1">
      <alignment horizontal="left" vertical="center"/>
    </xf>
    <xf numFmtId="0" fontId="2" fillId="0" borderId="43" xfId="0" applyFont="1" applyBorder="1" applyAlignment="1">
      <alignment horizontal="left" vertical="center"/>
    </xf>
    <xf numFmtId="6" fontId="2" fillId="0" borderId="76" xfId="0" applyNumberFormat="1" applyFont="1" applyBorder="1" applyAlignment="1">
      <alignment vertical="center"/>
    </xf>
    <xf numFmtId="6" fontId="2" fillId="0" borderId="22" xfId="0" applyNumberFormat="1" applyFont="1" applyBorder="1" applyAlignment="1">
      <alignment vertical="center"/>
    </xf>
    <xf numFmtId="6" fontId="2" fillId="0" borderId="23" xfId="0" applyNumberFormat="1" applyFont="1" applyBorder="1" applyAlignment="1">
      <alignment vertical="center"/>
    </xf>
    <xf numFmtId="0" fontId="2" fillId="0" borderId="46" xfId="0" applyFont="1" applyBorder="1" applyAlignment="1">
      <alignment horizontal="center" vertical="center"/>
    </xf>
    <xf numFmtId="0" fontId="2" fillId="0" borderId="17" xfId="0" applyFont="1" applyBorder="1" applyAlignment="1">
      <alignment horizontal="center" vertical="center"/>
    </xf>
    <xf numFmtId="0" fontId="2" fillId="0" borderId="82" xfId="0" applyFont="1" applyBorder="1" applyAlignment="1">
      <alignment horizontal="left" vertical="center"/>
    </xf>
    <xf numFmtId="0" fontId="2" fillId="0" borderId="57" xfId="0" applyFont="1" applyBorder="1" applyAlignment="1">
      <alignment horizontal="left" vertical="center"/>
    </xf>
    <xf numFmtId="0" fontId="2" fillId="0" borderId="83" xfId="0" applyFont="1" applyBorder="1" applyAlignment="1">
      <alignment horizontal="left" vertical="center"/>
    </xf>
    <xf numFmtId="176" fontId="2" fillId="0" borderId="59" xfId="0" applyNumberFormat="1" applyFont="1" applyBorder="1" applyAlignment="1">
      <alignment vertical="center"/>
    </xf>
    <xf numFmtId="176" fontId="2" fillId="0" borderId="60" xfId="0" applyNumberFormat="1" applyFont="1" applyBorder="1" applyAlignment="1">
      <alignment vertical="center"/>
    </xf>
    <xf numFmtId="0" fontId="5" fillId="0" borderId="60" xfId="0" applyFont="1" applyBorder="1" applyAlignment="1">
      <alignment horizontal="center" vertical="center"/>
    </xf>
    <xf numFmtId="0" fontId="5" fillId="0" borderId="84"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5" fillId="0" borderId="61" xfId="0" applyFont="1" applyBorder="1" applyAlignment="1">
      <alignment horizontal="center" vertical="center"/>
    </xf>
    <xf numFmtId="6" fontId="2" fillId="0" borderId="82" xfId="0" applyNumberFormat="1" applyFont="1" applyBorder="1" applyAlignment="1">
      <alignment vertical="center"/>
    </xf>
    <xf numFmtId="6" fontId="2" fillId="0" borderId="57" xfId="0" applyNumberFormat="1" applyFont="1" applyBorder="1" applyAlignment="1">
      <alignment vertical="center"/>
    </xf>
    <xf numFmtId="6" fontId="2" fillId="0" borderId="85" xfId="0" applyNumberFormat="1" applyFont="1" applyBorder="1" applyAlignment="1">
      <alignment vertical="center"/>
    </xf>
    <xf numFmtId="0" fontId="5" fillId="0" borderId="58" xfId="0" applyFont="1" applyBorder="1" applyAlignment="1">
      <alignment horizontal="center" vertical="center"/>
    </xf>
    <xf numFmtId="176" fontId="2" fillId="0" borderId="47" xfId="0" applyNumberFormat="1" applyFont="1" applyBorder="1" applyAlignment="1">
      <alignment vertical="center"/>
    </xf>
    <xf numFmtId="176" fontId="2" fillId="0" borderId="8" xfId="0" applyNumberFormat="1" applyFont="1" applyBorder="1" applyAlignment="1">
      <alignment vertical="center"/>
    </xf>
    <xf numFmtId="0" fontId="5" fillId="0" borderId="51" xfId="0" applyFont="1" applyBorder="1" applyAlignment="1">
      <alignment horizontal="center" vertical="center"/>
    </xf>
    <xf numFmtId="176" fontId="2" fillId="0" borderId="48" xfId="0" applyNumberFormat="1" applyFont="1" applyBorder="1" applyAlignment="1">
      <alignment vertical="center"/>
    </xf>
    <xf numFmtId="176" fontId="2" fillId="0" borderId="19" xfId="0" applyNumberFormat="1" applyFont="1" applyBorder="1" applyAlignment="1">
      <alignment vertical="center"/>
    </xf>
    <xf numFmtId="0" fontId="5" fillId="0" borderId="19" xfId="0" applyFont="1" applyBorder="1" applyAlignment="1">
      <alignment horizontal="center" vertical="center"/>
    </xf>
    <xf numFmtId="0" fontId="5" fillId="0" borderId="52"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6" fillId="0" borderId="38" xfId="0" applyFont="1" applyBorder="1" applyAlignment="1">
      <alignment vertical="center" wrapText="1"/>
    </xf>
    <xf numFmtId="0" fontId="6" fillId="0" borderId="0" xfId="0" applyFont="1" applyAlignment="1">
      <alignment vertical="center"/>
    </xf>
    <xf numFmtId="0" fontId="6" fillId="0" borderId="38" xfId="0" applyFont="1" applyBorder="1" applyAlignment="1">
      <alignment vertical="center"/>
    </xf>
    <xf numFmtId="0" fontId="6" fillId="0" borderId="53" xfId="0" applyFont="1" applyBorder="1" applyAlignment="1">
      <alignment vertical="center"/>
    </xf>
    <xf numFmtId="0" fontId="6" fillId="0" borderId="18" xfId="0" applyFont="1" applyBorder="1" applyAlignment="1">
      <alignment vertical="center"/>
    </xf>
    <xf numFmtId="0" fontId="2" fillId="0" borderId="7" xfId="0" applyFont="1" applyBorder="1" applyAlignment="1">
      <alignment horizontal="center" vertical="center" wrapText="1"/>
    </xf>
    <xf numFmtId="0" fontId="2" fillId="3" borderId="5" xfId="0" applyFont="1" applyFill="1" applyBorder="1" applyAlignment="1" applyProtection="1">
      <alignment vertical="center"/>
      <protection locked="0"/>
    </xf>
    <xf numFmtId="0" fontId="2" fillId="3" borderId="6" xfId="0" applyFont="1" applyFill="1" applyBorder="1" applyAlignment="1" applyProtection="1">
      <alignment vertical="center"/>
      <protection locked="0"/>
    </xf>
    <xf numFmtId="0" fontId="2" fillId="0" borderId="79" xfId="0" applyFont="1" applyBorder="1" applyAlignment="1">
      <alignment horizontal="left" vertical="center"/>
    </xf>
    <xf numFmtId="0" fontId="2" fillId="0" borderId="69" xfId="0" applyFont="1" applyBorder="1" applyAlignment="1">
      <alignment horizontal="left" vertical="center"/>
    </xf>
    <xf numFmtId="0" fontId="2" fillId="0" borderId="70" xfId="0" applyFont="1" applyBorder="1" applyAlignment="1">
      <alignment horizontal="left" vertic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5" fillId="0" borderId="74" xfId="0" applyFont="1" applyBorder="1" applyAlignment="1">
      <alignment horizontal="center" vertical="center"/>
    </xf>
    <xf numFmtId="6" fontId="2" fillId="0" borderId="79" xfId="0" applyNumberFormat="1" applyFont="1" applyBorder="1" applyAlignment="1">
      <alignment vertical="center"/>
    </xf>
    <xf numFmtId="6" fontId="2" fillId="0" borderId="69" xfId="0" applyNumberFormat="1" applyFont="1" applyBorder="1" applyAlignment="1">
      <alignment vertical="center"/>
    </xf>
    <xf numFmtId="6" fontId="2" fillId="0" borderId="80" xfId="0" applyNumberFormat="1" applyFont="1" applyBorder="1" applyAlignment="1">
      <alignment vertical="center"/>
    </xf>
    <xf numFmtId="0" fontId="2" fillId="0" borderId="14" xfId="0" applyFont="1" applyBorder="1" applyAlignment="1">
      <alignment horizontal="center" vertical="center"/>
    </xf>
    <xf numFmtId="0" fontId="2" fillId="0" borderId="48" xfId="0" applyFont="1" applyBorder="1" applyAlignment="1">
      <alignment horizontal="center" vertical="center"/>
    </xf>
    <xf numFmtId="0" fontId="5" fillId="0" borderId="21" xfId="0" applyFont="1" applyBorder="1" applyAlignment="1">
      <alignment horizontal="center" vertical="center"/>
    </xf>
    <xf numFmtId="0" fontId="2" fillId="0" borderId="12" xfId="0" applyFont="1" applyBorder="1" applyAlignment="1">
      <alignment horizontal="center" vertical="center"/>
    </xf>
    <xf numFmtId="0" fontId="2" fillId="0" borderId="90" xfId="0" applyFont="1" applyBorder="1" applyAlignment="1">
      <alignment horizontal="center" vertical="center"/>
    </xf>
    <xf numFmtId="6" fontId="2" fillId="0" borderId="26" xfId="0" applyNumberFormat="1" applyFont="1" applyBorder="1" applyAlignment="1">
      <alignment vertical="center"/>
    </xf>
    <xf numFmtId="6" fontId="2" fillId="0" borderId="27" xfId="0" applyNumberFormat="1" applyFont="1" applyBorder="1" applyAlignment="1">
      <alignment vertical="center"/>
    </xf>
    <xf numFmtId="6" fontId="2" fillId="0" borderId="28" xfId="0" applyNumberFormat="1" applyFont="1" applyBorder="1" applyAlignment="1">
      <alignment vertical="center"/>
    </xf>
    <xf numFmtId="0" fontId="2" fillId="0" borderId="42" xfId="0" applyFont="1" applyBorder="1" applyAlignment="1">
      <alignment horizontal="center" vertical="center"/>
    </xf>
    <xf numFmtId="6" fontId="2" fillId="0" borderId="7" xfId="0" applyNumberFormat="1" applyFont="1" applyBorder="1" applyAlignment="1">
      <alignment vertical="center"/>
    </xf>
    <xf numFmtId="6" fontId="2" fillId="0" borderId="1" xfId="0" applyNumberFormat="1" applyFont="1" applyBorder="1" applyAlignment="1">
      <alignment vertical="center"/>
    </xf>
    <xf numFmtId="6" fontId="2" fillId="0" borderId="3" xfId="0" applyNumberFormat="1" applyFont="1" applyBorder="1" applyAlignment="1">
      <alignment vertical="center"/>
    </xf>
    <xf numFmtId="176" fontId="2" fillId="0" borderId="31" xfId="0" applyNumberFormat="1" applyFont="1" applyBorder="1" applyAlignment="1">
      <alignment vertical="center"/>
    </xf>
    <xf numFmtId="176" fontId="2" fillId="0" borderId="11" xfId="0" applyNumberFormat="1" applyFont="1" applyBorder="1" applyAlignment="1">
      <alignment vertical="center"/>
    </xf>
    <xf numFmtId="0" fontId="5" fillId="0" borderId="11" xfId="0" applyFont="1" applyBorder="1" applyAlignment="1">
      <alignment horizontal="center" vertical="center"/>
    </xf>
    <xf numFmtId="0" fontId="5" fillId="0" borderId="49" xfId="0" applyFont="1" applyBorder="1" applyAlignment="1">
      <alignment horizontal="center" vertical="center"/>
    </xf>
    <xf numFmtId="0" fontId="2" fillId="0" borderId="93" xfId="0" applyFont="1" applyBorder="1" applyAlignment="1">
      <alignment horizontal="center" vertical="center"/>
    </xf>
    <xf numFmtId="0" fontId="2" fillId="0" borderId="0" xfId="0" applyFont="1" applyAlignment="1">
      <alignment horizontal="center" vertical="center"/>
    </xf>
    <xf numFmtId="0" fontId="10" fillId="3" borderId="93" xfId="0" applyFont="1" applyFill="1" applyBorder="1" applyAlignment="1" applyProtection="1">
      <alignment horizontal="center" vertical="center"/>
      <protection locked="0"/>
    </xf>
    <xf numFmtId="0" fontId="10" fillId="3" borderId="0" xfId="0" applyFont="1" applyFill="1" applyAlignment="1" applyProtection="1">
      <alignment horizontal="center" vertical="center"/>
      <protection locked="0"/>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BF$24" lockText="1" noThreeD="1"/>
</file>

<file path=xl/ctrlProps/ctrlProp2.xml><?xml version="1.0" encoding="utf-8"?>
<formControlPr xmlns="http://schemas.microsoft.com/office/spreadsheetml/2009/9/main" objectType="CheckBox" fmlaLink="$BF$29" lockText="1" noThreeD="1"/>
</file>

<file path=xl/ctrlProps/ctrlProp3.xml><?xml version="1.0" encoding="utf-8"?>
<formControlPr xmlns="http://schemas.microsoft.com/office/spreadsheetml/2009/9/main" objectType="CheckBox" fmlaLink="$BF$30" lockText="1" noThreeD="1"/>
</file>

<file path=xl/ctrlProps/ctrlProp4.xml><?xml version="1.0" encoding="utf-8"?>
<formControlPr xmlns="http://schemas.microsoft.com/office/spreadsheetml/2009/9/main" objectType="CheckBox" fmlaLink="$BF$31" lockText="1" noThreeD="1"/>
</file>

<file path=xl/ctrlProps/ctrlProp5.xml><?xml version="1.0" encoding="utf-8"?>
<formControlPr xmlns="http://schemas.microsoft.com/office/spreadsheetml/2009/9/main" objectType="CheckBox" fmlaLink="$BF$32" lockText="1" noThreeD="1"/>
</file>

<file path=xl/ctrlProps/ctrlProp6.xml><?xml version="1.0" encoding="utf-8"?>
<formControlPr xmlns="http://schemas.microsoft.com/office/spreadsheetml/2009/9/main" objectType="CheckBox" fmlaLink="$BF$25" lockText="1" noThreeD="1"/>
</file>

<file path=xl/ctrlProps/ctrlProp7.xml><?xml version="1.0" encoding="utf-8"?>
<formControlPr xmlns="http://schemas.microsoft.com/office/spreadsheetml/2009/9/main" objectType="CheckBox" checked="Checked" fmlaLink="$BF$27" lockText="1" noThreeD="1"/>
</file>

<file path=xl/ctrlProps/ctrlProp8.xml><?xml version="1.0" encoding="utf-8"?>
<formControlPr xmlns="http://schemas.microsoft.com/office/spreadsheetml/2009/9/main" objectType="CheckBox" checked="Checked" fmlaLink="$BF$28" lockText="1" noThreeD="1"/>
</file>

<file path=xl/ctrlProps/ctrlProp9.xml><?xml version="1.0" encoding="utf-8"?>
<formControlPr xmlns="http://schemas.microsoft.com/office/spreadsheetml/2009/9/main" objectType="CheckBox" fmlaLink="$BF$3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xdr:colOff>
          <xdr:row>25</xdr:row>
          <xdr:rowOff>0</xdr:rowOff>
        </xdr:from>
        <xdr:to>
          <xdr:col>8</xdr:col>
          <xdr:colOff>60960</xdr:colOff>
          <xdr:row>26</xdr:row>
          <xdr:rowOff>15240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29</xdr:row>
          <xdr:rowOff>0</xdr:rowOff>
        </xdr:from>
        <xdr:to>
          <xdr:col>8</xdr:col>
          <xdr:colOff>60960</xdr:colOff>
          <xdr:row>30</xdr:row>
          <xdr:rowOff>15240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30</xdr:row>
          <xdr:rowOff>7620</xdr:rowOff>
        </xdr:from>
        <xdr:to>
          <xdr:col>8</xdr:col>
          <xdr:colOff>60960</xdr:colOff>
          <xdr:row>31</xdr:row>
          <xdr:rowOff>22860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7620</xdr:rowOff>
        </xdr:from>
        <xdr:to>
          <xdr:col>8</xdr:col>
          <xdr:colOff>60960</xdr:colOff>
          <xdr:row>32</xdr:row>
          <xdr:rowOff>15240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7620</xdr:rowOff>
        </xdr:from>
        <xdr:to>
          <xdr:col>8</xdr:col>
          <xdr:colOff>60960</xdr:colOff>
          <xdr:row>33</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0</xdr:rowOff>
        </xdr:from>
        <xdr:to>
          <xdr:col>8</xdr:col>
          <xdr:colOff>53340</xdr:colOff>
          <xdr:row>27</xdr:row>
          <xdr:rowOff>15240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27</xdr:row>
          <xdr:rowOff>7620</xdr:rowOff>
        </xdr:from>
        <xdr:to>
          <xdr:col>8</xdr:col>
          <xdr:colOff>60960</xdr:colOff>
          <xdr:row>28</xdr:row>
          <xdr:rowOff>15240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28</xdr:row>
          <xdr:rowOff>7620</xdr:rowOff>
        </xdr:from>
        <xdr:to>
          <xdr:col>8</xdr:col>
          <xdr:colOff>60960</xdr:colOff>
          <xdr:row>29</xdr:row>
          <xdr:rowOff>15240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7620</xdr:rowOff>
        </xdr:from>
        <xdr:to>
          <xdr:col>8</xdr:col>
          <xdr:colOff>60960</xdr:colOff>
          <xdr:row>33</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N97"/>
  <sheetViews>
    <sheetView showGridLines="0" tabSelected="1" topLeftCell="A43" zoomScaleNormal="100" workbookViewId="0">
      <selection activeCell="AF52" sqref="AF52"/>
    </sheetView>
  </sheetViews>
  <sheetFormatPr defaultColWidth="2.77734375" defaultRowHeight="18" customHeight="1" x14ac:dyDescent="0.15"/>
  <cols>
    <col min="1" max="16384" width="2.77734375" style="1"/>
  </cols>
  <sheetData>
    <row r="1" spans="1:38" ht="18" customHeight="1" x14ac:dyDescent="0.15">
      <c r="A1" s="75" t="s">
        <v>67</v>
      </c>
      <c r="B1" s="75"/>
      <c r="C1" s="75"/>
      <c r="D1" s="75"/>
      <c r="E1" s="75"/>
      <c r="F1" s="75"/>
      <c r="G1" s="75"/>
      <c r="H1" s="75"/>
      <c r="I1" s="75"/>
      <c r="J1" s="75"/>
      <c r="K1" s="75"/>
      <c r="L1" s="75"/>
      <c r="M1" s="75"/>
      <c r="N1" s="75"/>
      <c r="O1" s="75"/>
      <c r="P1" s="75"/>
      <c r="Q1" s="75"/>
      <c r="R1" s="75"/>
      <c r="Y1" s="136" t="s">
        <v>31</v>
      </c>
      <c r="Z1" s="136"/>
      <c r="AA1" s="136"/>
      <c r="AB1" s="136"/>
      <c r="AC1" s="136"/>
      <c r="AD1" s="136"/>
      <c r="AE1" s="136"/>
      <c r="AF1" s="136"/>
      <c r="AG1" s="136"/>
      <c r="AH1" s="136"/>
      <c r="AI1" s="136"/>
      <c r="AJ1" s="136"/>
      <c r="AL1" s="18"/>
    </row>
    <row r="2" spans="1:38" ht="18" customHeight="1" x14ac:dyDescent="0.15">
      <c r="A2" s="75"/>
      <c r="B2" s="75"/>
      <c r="C2" s="75"/>
      <c r="D2" s="75"/>
      <c r="E2" s="75"/>
      <c r="F2" s="75"/>
      <c r="G2" s="75"/>
      <c r="H2" s="75"/>
      <c r="I2" s="75"/>
      <c r="J2" s="75"/>
      <c r="K2" s="75"/>
      <c r="L2" s="75"/>
      <c r="M2" s="75"/>
      <c r="N2" s="75"/>
      <c r="O2" s="75"/>
      <c r="P2" s="75"/>
      <c r="Q2" s="75"/>
      <c r="R2" s="75"/>
      <c r="Y2" s="136"/>
      <c r="Z2" s="136"/>
      <c r="AA2" s="136"/>
      <c r="AB2" s="136"/>
      <c r="AC2" s="136"/>
      <c r="AD2" s="136"/>
      <c r="AE2" s="136"/>
      <c r="AF2" s="136"/>
      <c r="AG2" s="136"/>
      <c r="AH2" s="136"/>
      <c r="AI2" s="136"/>
      <c r="AJ2" s="136"/>
      <c r="AL2" s="18"/>
    </row>
    <row r="3" spans="1:38" ht="18" customHeight="1" x14ac:dyDescent="0.15">
      <c r="A3" s="75"/>
      <c r="B3" s="75"/>
      <c r="C3" s="75"/>
      <c r="D3" s="75"/>
      <c r="E3" s="75"/>
      <c r="F3" s="75"/>
      <c r="G3" s="75"/>
      <c r="H3" s="75"/>
      <c r="I3" s="75"/>
      <c r="J3" s="75"/>
      <c r="K3" s="75"/>
      <c r="L3" s="75"/>
      <c r="M3" s="75"/>
      <c r="N3" s="75"/>
      <c r="O3" s="75"/>
      <c r="P3" s="75"/>
      <c r="Q3" s="75"/>
      <c r="R3" s="75"/>
      <c r="AL3" s="18"/>
    </row>
    <row r="4" spans="1:38" ht="18" customHeight="1" x14ac:dyDescent="0.15">
      <c r="AA4" s="137"/>
      <c r="AB4" s="137"/>
      <c r="AC4" s="137"/>
      <c r="AD4" s="4" t="s">
        <v>9</v>
      </c>
      <c r="AE4" s="137"/>
      <c r="AF4" s="137"/>
      <c r="AG4" s="4" t="s">
        <v>6</v>
      </c>
      <c r="AH4" s="137"/>
      <c r="AI4" s="137"/>
      <c r="AJ4" s="4" t="s">
        <v>7</v>
      </c>
      <c r="AL4" s="18"/>
    </row>
    <row r="5" spans="1:38" ht="18" customHeight="1" x14ac:dyDescent="0.15">
      <c r="AL5" s="18"/>
    </row>
    <row r="6" spans="1:38" ht="18" customHeight="1" thickBot="1" x14ac:dyDescent="0.2">
      <c r="A6" s="1" t="s">
        <v>54</v>
      </c>
      <c r="AL6" s="18"/>
    </row>
    <row r="7" spans="1:38" ht="18" customHeight="1" x14ac:dyDescent="0.15">
      <c r="A7" s="78" t="s">
        <v>14</v>
      </c>
      <c r="B7" s="83"/>
      <c r="C7" s="83"/>
      <c r="D7" s="83"/>
      <c r="E7" s="83"/>
      <c r="F7" s="83"/>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1"/>
      <c r="AL7" s="18"/>
    </row>
    <row r="8" spans="1:38" ht="18" customHeight="1" x14ac:dyDescent="0.15">
      <c r="A8" s="84"/>
      <c r="B8" s="85"/>
      <c r="C8" s="85"/>
      <c r="D8" s="85"/>
      <c r="E8" s="85"/>
      <c r="F8" s="85"/>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3"/>
      <c r="AL8" s="18"/>
    </row>
    <row r="9" spans="1:38" ht="18" customHeight="1" x14ac:dyDescent="0.15">
      <c r="A9" s="49" t="s">
        <v>19</v>
      </c>
      <c r="B9" s="90"/>
      <c r="C9" s="90"/>
      <c r="D9" s="90"/>
      <c r="E9" s="90"/>
      <c r="F9" s="90"/>
      <c r="G9" s="2" t="s">
        <v>5</v>
      </c>
      <c r="H9" s="71"/>
      <c r="I9" s="71"/>
      <c r="J9" s="15" t="s">
        <v>52</v>
      </c>
      <c r="K9" s="71"/>
      <c r="L9" s="71"/>
      <c r="M9" s="71"/>
      <c r="N9" s="71"/>
      <c r="O9" s="72"/>
      <c r="P9" s="72"/>
      <c r="Q9" s="72"/>
      <c r="R9" s="72"/>
      <c r="S9" s="72"/>
      <c r="T9" s="72"/>
      <c r="U9" s="72"/>
      <c r="V9" s="72"/>
      <c r="W9" s="72"/>
      <c r="X9" s="72"/>
      <c r="Y9" s="72"/>
      <c r="Z9" s="72"/>
      <c r="AA9" s="72"/>
      <c r="AB9" s="72"/>
      <c r="AC9" s="72"/>
      <c r="AD9" s="72"/>
      <c r="AE9" s="72"/>
      <c r="AF9" s="72"/>
      <c r="AG9" s="72"/>
      <c r="AH9" s="72"/>
      <c r="AI9" s="72"/>
      <c r="AJ9" s="73"/>
      <c r="AL9" s="18"/>
    </row>
    <row r="10" spans="1:38" ht="18" customHeight="1" x14ac:dyDescent="0.15">
      <c r="A10" s="49"/>
      <c r="B10" s="90"/>
      <c r="C10" s="90"/>
      <c r="D10" s="90"/>
      <c r="E10" s="90"/>
      <c r="F10" s="90"/>
      <c r="G10" s="89"/>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6"/>
      <c r="AL10" s="18"/>
    </row>
    <row r="11" spans="1:38" ht="18" customHeight="1" x14ac:dyDescent="0.15">
      <c r="A11" s="49"/>
      <c r="B11" s="90"/>
      <c r="C11" s="90"/>
      <c r="D11" s="90"/>
      <c r="E11" s="90"/>
      <c r="F11" s="90"/>
      <c r="G11" s="86"/>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8"/>
      <c r="AL11" s="18"/>
    </row>
    <row r="12" spans="1:38" ht="18" customHeight="1" x14ac:dyDescent="0.15">
      <c r="A12" s="49" t="s">
        <v>15</v>
      </c>
      <c r="B12" s="90"/>
      <c r="C12" s="90"/>
      <c r="D12" s="90"/>
      <c r="E12" s="90"/>
      <c r="F12" s="90"/>
      <c r="G12" s="91"/>
      <c r="H12" s="92"/>
      <c r="I12" s="92"/>
      <c r="J12" s="92"/>
      <c r="K12" s="92"/>
      <c r="L12" s="92"/>
      <c r="M12" s="92"/>
      <c r="N12" s="92"/>
      <c r="O12" s="92"/>
      <c r="P12" s="92"/>
      <c r="Q12" s="92"/>
      <c r="R12" s="93"/>
      <c r="S12" s="90" t="s">
        <v>17</v>
      </c>
      <c r="T12" s="90"/>
      <c r="U12" s="90"/>
      <c r="V12" s="90"/>
      <c r="W12" s="90"/>
      <c r="X12" s="90"/>
      <c r="Y12" s="98"/>
      <c r="Z12" s="71"/>
      <c r="AA12" s="71"/>
      <c r="AB12" s="72" t="s">
        <v>52</v>
      </c>
      <c r="AC12" s="71"/>
      <c r="AD12" s="71"/>
      <c r="AE12" s="71"/>
      <c r="AF12" s="72" t="s">
        <v>52</v>
      </c>
      <c r="AG12" s="71"/>
      <c r="AH12" s="71"/>
      <c r="AI12" s="71"/>
      <c r="AJ12" s="138"/>
      <c r="AL12" s="18"/>
    </row>
    <row r="13" spans="1:38" ht="18" customHeight="1" x14ac:dyDescent="0.15">
      <c r="A13" s="49"/>
      <c r="B13" s="90"/>
      <c r="C13" s="90"/>
      <c r="D13" s="90"/>
      <c r="E13" s="90"/>
      <c r="F13" s="90"/>
      <c r="G13" s="86"/>
      <c r="H13" s="87"/>
      <c r="I13" s="87"/>
      <c r="J13" s="87"/>
      <c r="K13" s="87"/>
      <c r="L13" s="87"/>
      <c r="M13" s="87"/>
      <c r="N13" s="87"/>
      <c r="O13" s="87"/>
      <c r="P13" s="87"/>
      <c r="Q13" s="87"/>
      <c r="R13" s="94"/>
      <c r="S13" s="90"/>
      <c r="T13" s="90"/>
      <c r="U13" s="90"/>
      <c r="V13" s="90"/>
      <c r="W13" s="90"/>
      <c r="X13" s="90"/>
      <c r="Y13" s="99"/>
      <c r="Z13" s="96"/>
      <c r="AA13" s="96"/>
      <c r="AB13" s="33"/>
      <c r="AC13" s="96"/>
      <c r="AD13" s="96"/>
      <c r="AE13" s="96"/>
      <c r="AF13" s="33"/>
      <c r="AG13" s="96"/>
      <c r="AH13" s="96"/>
      <c r="AI13" s="96"/>
      <c r="AJ13" s="139"/>
      <c r="AL13" s="18"/>
    </row>
    <row r="14" spans="1:38" ht="18" customHeight="1" x14ac:dyDescent="0.15">
      <c r="A14" s="49" t="s">
        <v>53</v>
      </c>
      <c r="B14" s="90"/>
      <c r="C14" s="90"/>
      <c r="D14" s="90"/>
      <c r="E14" s="90"/>
      <c r="F14" s="90"/>
      <c r="G14" s="98"/>
      <c r="H14" s="71"/>
      <c r="I14" s="71"/>
      <c r="J14" s="72" t="s">
        <v>52</v>
      </c>
      <c r="K14" s="71"/>
      <c r="L14" s="71"/>
      <c r="M14" s="71"/>
      <c r="N14" s="72" t="s">
        <v>52</v>
      </c>
      <c r="O14" s="71"/>
      <c r="P14" s="71"/>
      <c r="Q14" s="71"/>
      <c r="R14" s="95"/>
      <c r="S14" s="90" t="s">
        <v>16</v>
      </c>
      <c r="T14" s="90"/>
      <c r="U14" s="90"/>
      <c r="V14" s="90"/>
      <c r="W14" s="90"/>
      <c r="X14" s="90"/>
      <c r="Y14" s="98"/>
      <c r="Z14" s="71"/>
      <c r="AA14" s="71"/>
      <c r="AB14" s="72" t="s">
        <v>52</v>
      </c>
      <c r="AC14" s="71"/>
      <c r="AD14" s="71"/>
      <c r="AE14" s="71"/>
      <c r="AF14" s="72" t="s">
        <v>52</v>
      </c>
      <c r="AG14" s="71"/>
      <c r="AH14" s="71"/>
      <c r="AI14" s="71"/>
      <c r="AJ14" s="138"/>
      <c r="AL14" s="18"/>
    </row>
    <row r="15" spans="1:38" ht="18" customHeight="1" x14ac:dyDescent="0.15">
      <c r="A15" s="49"/>
      <c r="B15" s="90"/>
      <c r="C15" s="90"/>
      <c r="D15" s="90"/>
      <c r="E15" s="90"/>
      <c r="F15" s="90"/>
      <c r="G15" s="99"/>
      <c r="H15" s="96"/>
      <c r="I15" s="96"/>
      <c r="J15" s="33"/>
      <c r="K15" s="96"/>
      <c r="L15" s="96"/>
      <c r="M15" s="96"/>
      <c r="N15" s="33"/>
      <c r="O15" s="96"/>
      <c r="P15" s="96"/>
      <c r="Q15" s="96"/>
      <c r="R15" s="97"/>
      <c r="S15" s="90"/>
      <c r="T15" s="90"/>
      <c r="U15" s="90"/>
      <c r="V15" s="90"/>
      <c r="W15" s="90"/>
      <c r="X15" s="90"/>
      <c r="Y15" s="99"/>
      <c r="Z15" s="96"/>
      <c r="AA15" s="96"/>
      <c r="AB15" s="33"/>
      <c r="AC15" s="96"/>
      <c r="AD15" s="96"/>
      <c r="AE15" s="96"/>
      <c r="AF15" s="33"/>
      <c r="AG15" s="96"/>
      <c r="AH15" s="96"/>
      <c r="AI15" s="96"/>
      <c r="AJ15" s="139"/>
      <c r="AL15" s="18"/>
    </row>
    <row r="16" spans="1:38" ht="18" customHeight="1" x14ac:dyDescent="0.15">
      <c r="A16" s="49" t="s">
        <v>18</v>
      </c>
      <c r="B16" s="90"/>
      <c r="C16" s="90"/>
      <c r="D16" s="90"/>
      <c r="E16" s="90"/>
      <c r="F16" s="90"/>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3"/>
      <c r="AL16" s="18"/>
    </row>
    <row r="17" spans="1:66" ht="18" customHeight="1" x14ac:dyDescent="0.15">
      <c r="A17" s="49"/>
      <c r="B17" s="90"/>
      <c r="C17" s="90"/>
      <c r="D17" s="90"/>
      <c r="E17" s="90"/>
      <c r="F17" s="90"/>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3"/>
      <c r="AL17" s="18"/>
    </row>
    <row r="18" spans="1:66" ht="18" customHeight="1" x14ac:dyDescent="0.15">
      <c r="A18" s="194" t="s">
        <v>55</v>
      </c>
      <c r="B18" s="90"/>
      <c r="C18" s="90"/>
      <c r="D18" s="90"/>
      <c r="E18" s="90"/>
      <c r="F18" s="90"/>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3"/>
      <c r="AL18" s="18"/>
    </row>
    <row r="19" spans="1:66" ht="18" customHeight="1" thickBot="1" x14ac:dyDescent="0.2">
      <c r="A19" s="60"/>
      <c r="B19" s="144"/>
      <c r="C19" s="144"/>
      <c r="D19" s="144"/>
      <c r="E19" s="144"/>
      <c r="F19" s="144"/>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6"/>
      <c r="AL19" s="18"/>
    </row>
    <row r="20" spans="1:66" ht="18" customHeight="1" x14ac:dyDescent="0.15">
      <c r="AL20" s="18"/>
    </row>
    <row r="21" spans="1:66" ht="18" customHeight="1" thickBot="1" x14ac:dyDescent="0.2">
      <c r="A21" s="1" t="s">
        <v>70</v>
      </c>
      <c r="AL21" s="18"/>
    </row>
    <row r="22" spans="1:66" ht="18" customHeight="1" x14ac:dyDescent="0.15">
      <c r="A22" s="34" t="s">
        <v>34</v>
      </c>
      <c r="B22" s="37" t="s">
        <v>66</v>
      </c>
      <c r="C22" s="37"/>
      <c r="D22" s="37"/>
      <c r="E22" s="37"/>
      <c r="F22" s="38"/>
      <c r="G22" s="27"/>
      <c r="H22" s="222" t="s">
        <v>35</v>
      </c>
      <c r="I22" s="224"/>
      <c r="J22" s="224"/>
      <c r="K22" s="222" t="s">
        <v>69</v>
      </c>
      <c r="L22" s="222"/>
      <c r="M22" s="222" t="s">
        <v>36</v>
      </c>
      <c r="N22" s="222" t="s">
        <v>23</v>
      </c>
      <c r="O22" s="222"/>
      <c r="P22" s="222" t="s">
        <v>35</v>
      </c>
      <c r="Q22" s="222" t="s">
        <v>39</v>
      </c>
      <c r="R22" s="222"/>
      <c r="S22" s="224"/>
      <c r="T22" s="224"/>
      <c r="U22" s="222" t="s">
        <v>36</v>
      </c>
      <c r="V22" s="8"/>
      <c r="W22" s="8"/>
      <c r="X22" s="8"/>
      <c r="Y22" s="8"/>
      <c r="Z22" s="8"/>
      <c r="AA22" s="8"/>
      <c r="AB22" s="8"/>
      <c r="AC22" s="8"/>
      <c r="AD22" s="8"/>
      <c r="AE22" s="8"/>
      <c r="AF22" s="8"/>
      <c r="AG22" s="8"/>
      <c r="AH22" s="8"/>
      <c r="AI22" s="8"/>
      <c r="AJ22" s="9"/>
      <c r="AL22" s="18"/>
    </row>
    <row r="23" spans="1:66" ht="18" customHeight="1" x14ac:dyDescent="0.15">
      <c r="A23" s="35"/>
      <c r="B23" s="39"/>
      <c r="C23" s="39"/>
      <c r="D23" s="39"/>
      <c r="E23" s="39"/>
      <c r="F23" s="40"/>
      <c r="G23" s="28"/>
      <c r="H23" s="223"/>
      <c r="I23" s="225"/>
      <c r="J23" s="225"/>
      <c r="K23" s="223"/>
      <c r="L23" s="223"/>
      <c r="M23" s="223"/>
      <c r="N23" s="223"/>
      <c r="O23" s="223"/>
      <c r="P23" s="223"/>
      <c r="Q23" s="223"/>
      <c r="R23" s="223"/>
      <c r="S23" s="225"/>
      <c r="T23" s="225"/>
      <c r="U23" s="223"/>
      <c r="AJ23" s="11"/>
      <c r="AL23" s="18"/>
      <c r="BF23" s="19"/>
      <c r="BG23" s="19"/>
    </row>
    <row r="24" spans="1:66" ht="18" customHeight="1" x14ac:dyDescent="0.15">
      <c r="A24" s="35"/>
      <c r="B24" s="39"/>
      <c r="C24" s="39"/>
      <c r="D24" s="39"/>
      <c r="E24" s="39"/>
      <c r="F24" s="40"/>
      <c r="G24" s="24"/>
      <c r="H24" s="32" t="s">
        <v>35</v>
      </c>
      <c r="I24" s="30"/>
      <c r="J24" s="30"/>
      <c r="K24" s="32" t="s">
        <v>22</v>
      </c>
      <c r="L24" s="32"/>
      <c r="M24" s="32" t="s">
        <v>36</v>
      </c>
      <c r="N24" s="32" t="s">
        <v>23</v>
      </c>
      <c r="O24" s="32"/>
      <c r="P24" s="32" t="s">
        <v>35</v>
      </c>
      <c r="Q24" s="32" t="s">
        <v>39</v>
      </c>
      <c r="R24" s="32"/>
      <c r="S24" s="30"/>
      <c r="T24" s="30"/>
      <c r="U24" s="32" t="s">
        <v>36</v>
      </c>
      <c r="V24" s="25"/>
      <c r="W24" s="25"/>
      <c r="X24" s="25"/>
      <c r="Y24" s="25"/>
      <c r="Z24" s="25"/>
      <c r="AA24" s="25"/>
      <c r="AB24" s="25"/>
      <c r="AC24" s="25"/>
      <c r="AD24" s="25"/>
      <c r="AE24" s="25"/>
      <c r="AF24" s="25"/>
      <c r="AG24" s="25"/>
      <c r="AH24" s="25"/>
      <c r="AI24" s="25"/>
      <c r="AJ24" s="26"/>
      <c r="AL24" s="18"/>
      <c r="BF24" s="100" t="b">
        <v>1</v>
      </c>
      <c r="BG24" s="100"/>
      <c r="BH24" s="22">
        <f>+IF(BF24=TRUE,1,0)</f>
        <v>1</v>
      </c>
      <c r="BI24" s="22"/>
      <c r="BJ24" s="22"/>
      <c r="BK24" s="22"/>
      <c r="BL24" s="22">
        <f>+I22*S22</f>
        <v>0</v>
      </c>
      <c r="BM24" s="22"/>
      <c r="BN24" s="22"/>
    </row>
    <row r="25" spans="1:66" ht="18" customHeight="1" x14ac:dyDescent="0.15">
      <c r="A25" s="36"/>
      <c r="B25" s="41"/>
      <c r="C25" s="41"/>
      <c r="D25" s="41"/>
      <c r="E25" s="41"/>
      <c r="F25" s="42"/>
      <c r="G25" s="29"/>
      <c r="H25" s="33"/>
      <c r="I25" s="31"/>
      <c r="J25" s="31"/>
      <c r="K25" s="33"/>
      <c r="L25" s="33"/>
      <c r="M25" s="33"/>
      <c r="N25" s="33"/>
      <c r="O25" s="33"/>
      <c r="P25" s="33"/>
      <c r="Q25" s="33"/>
      <c r="R25" s="33"/>
      <c r="S25" s="31"/>
      <c r="T25" s="31"/>
      <c r="U25" s="33"/>
      <c r="V25" s="5"/>
      <c r="W25" s="5"/>
      <c r="X25" s="5"/>
      <c r="Y25" s="5"/>
      <c r="Z25" s="5"/>
      <c r="AA25" s="5"/>
      <c r="AB25" s="5"/>
      <c r="AC25" s="5"/>
      <c r="AD25" s="5"/>
      <c r="AE25" s="5"/>
      <c r="AF25" s="5"/>
      <c r="AG25" s="5"/>
      <c r="AH25" s="5"/>
      <c r="AI25" s="5"/>
      <c r="AJ25" s="14"/>
      <c r="AL25" s="18"/>
      <c r="BF25" s="100" t="b">
        <v>0</v>
      </c>
      <c r="BG25" s="100"/>
      <c r="BH25" s="22">
        <f>+IF(BF25=TRUE,1,0)</f>
        <v>0</v>
      </c>
      <c r="BI25" s="22"/>
      <c r="BJ25" s="22">
        <f>+BH24+BH25</f>
        <v>1</v>
      </c>
      <c r="BK25" s="22"/>
      <c r="BL25" s="22">
        <f>+I24*S24</f>
        <v>0</v>
      </c>
      <c r="BM25" s="22"/>
      <c r="BN25" s="22">
        <f>+BL24+BL25</f>
        <v>0</v>
      </c>
    </row>
    <row r="26" spans="1:66" ht="18" customHeight="1" x14ac:dyDescent="0.15">
      <c r="A26" s="43" t="s">
        <v>32</v>
      </c>
      <c r="B26" s="45" t="s">
        <v>33</v>
      </c>
      <c r="C26" s="45"/>
      <c r="D26" s="45"/>
      <c r="E26" s="45"/>
      <c r="F26" s="46"/>
      <c r="G26" s="3"/>
      <c r="H26" s="20"/>
      <c r="I26" s="3" t="s">
        <v>37</v>
      </c>
      <c r="J26" s="3"/>
      <c r="K26" s="3"/>
      <c r="L26" s="3"/>
      <c r="M26" s="3"/>
      <c r="N26" s="3"/>
      <c r="O26" s="3"/>
      <c r="P26" s="3"/>
      <c r="Q26" s="3"/>
      <c r="R26" s="3"/>
      <c r="S26" s="3"/>
      <c r="T26" s="3"/>
      <c r="U26" s="3"/>
      <c r="V26" s="3"/>
      <c r="W26" s="3"/>
      <c r="X26" s="3"/>
      <c r="Y26" s="3"/>
      <c r="Z26" s="3"/>
      <c r="AA26" s="3"/>
      <c r="AB26" s="3"/>
      <c r="AC26" s="3"/>
      <c r="AD26" s="3"/>
      <c r="AE26" s="3"/>
      <c r="AF26" s="3"/>
      <c r="AG26" s="3"/>
      <c r="AH26" s="3"/>
      <c r="AI26" s="3"/>
      <c r="AJ26" s="7"/>
      <c r="AL26" s="18"/>
      <c r="BF26" s="22"/>
      <c r="BG26" s="22"/>
      <c r="BH26" s="22"/>
      <c r="BI26" s="22"/>
      <c r="BJ26" s="22"/>
      <c r="BK26" s="22"/>
      <c r="BL26" s="22"/>
      <c r="BM26" s="22"/>
      <c r="BN26" s="22"/>
    </row>
    <row r="27" spans="1:66" ht="18" customHeight="1" x14ac:dyDescent="0.15">
      <c r="A27" s="36"/>
      <c r="B27" s="41"/>
      <c r="C27" s="41"/>
      <c r="D27" s="41"/>
      <c r="E27" s="41"/>
      <c r="F27" s="42"/>
      <c r="H27" s="23"/>
      <c r="I27" s="1" t="s">
        <v>38</v>
      </c>
      <c r="AJ27" s="11"/>
      <c r="AL27" s="18"/>
      <c r="BF27" s="74" t="b">
        <v>1</v>
      </c>
      <c r="BG27" s="74"/>
      <c r="BH27" s="22"/>
      <c r="BI27" s="22"/>
      <c r="BJ27" s="22"/>
      <c r="BK27" s="22"/>
      <c r="BL27" s="22"/>
      <c r="BM27" s="22"/>
      <c r="BN27" s="22"/>
    </row>
    <row r="28" spans="1:66" ht="18" customHeight="1" x14ac:dyDescent="0.15">
      <c r="A28" s="43" t="s">
        <v>41</v>
      </c>
      <c r="B28" s="45" t="s">
        <v>40</v>
      </c>
      <c r="C28" s="45"/>
      <c r="D28" s="45"/>
      <c r="E28" s="45"/>
      <c r="F28" s="46"/>
      <c r="G28" s="3"/>
      <c r="H28" s="3"/>
      <c r="I28" s="3" t="s">
        <v>46</v>
      </c>
      <c r="J28" s="3"/>
      <c r="K28" s="3"/>
      <c r="L28" s="3"/>
      <c r="M28" s="3"/>
      <c r="N28" s="3"/>
      <c r="O28" s="3"/>
      <c r="P28" s="3"/>
      <c r="Q28" s="3"/>
      <c r="R28" s="3"/>
      <c r="S28" s="3"/>
      <c r="T28" s="3"/>
      <c r="U28" s="3"/>
      <c r="V28" s="3"/>
      <c r="W28" s="3"/>
      <c r="X28" s="3"/>
      <c r="Y28" s="3"/>
      <c r="Z28" s="3"/>
      <c r="AA28" s="3"/>
      <c r="AB28" s="3"/>
      <c r="AC28" s="3"/>
      <c r="AD28" s="3"/>
      <c r="AE28" s="3"/>
      <c r="AF28" s="3"/>
      <c r="AG28" s="3"/>
      <c r="AH28" s="3"/>
      <c r="AI28" s="3"/>
      <c r="AJ28" s="7"/>
      <c r="AL28" s="18"/>
      <c r="BF28" s="74" t="b">
        <v>1</v>
      </c>
      <c r="BG28" s="74"/>
      <c r="BH28" s="22"/>
      <c r="BI28" s="22"/>
      <c r="BJ28" s="22"/>
      <c r="BK28" s="22"/>
      <c r="BL28" s="22"/>
      <c r="BM28" s="22"/>
      <c r="BN28" s="22"/>
    </row>
    <row r="29" spans="1:66" ht="18" customHeight="1" x14ac:dyDescent="0.15">
      <c r="A29" s="35"/>
      <c r="B29" s="39"/>
      <c r="C29" s="39"/>
      <c r="D29" s="39"/>
      <c r="E29" s="39"/>
      <c r="F29" s="40"/>
      <c r="I29" s="1" t="s">
        <v>47</v>
      </c>
      <c r="AJ29" s="11"/>
      <c r="AL29" s="18"/>
      <c r="BF29" s="100" t="b">
        <v>0</v>
      </c>
      <c r="BG29" s="100"/>
      <c r="BH29" s="22"/>
      <c r="BI29" s="22"/>
      <c r="BJ29" s="22"/>
      <c r="BK29" s="22"/>
      <c r="BL29" s="22"/>
      <c r="BM29" s="22"/>
      <c r="BN29" s="22"/>
    </row>
    <row r="30" spans="1:66" ht="18" customHeight="1" x14ac:dyDescent="0.15">
      <c r="A30" s="35"/>
      <c r="B30" s="39"/>
      <c r="C30" s="39"/>
      <c r="D30" s="39"/>
      <c r="E30" s="39"/>
      <c r="F30" s="40"/>
      <c r="H30" s="23"/>
      <c r="I30" s="1" t="s">
        <v>48</v>
      </c>
      <c r="AJ30" s="11"/>
      <c r="AL30" s="18"/>
      <c r="BF30" s="100" t="b">
        <v>0</v>
      </c>
      <c r="BG30" s="100"/>
      <c r="BH30" s="22"/>
      <c r="BI30" s="22"/>
      <c r="BJ30" s="22"/>
      <c r="BK30" s="22"/>
      <c r="BL30" s="22"/>
      <c r="BM30" s="22"/>
      <c r="BN30" s="22"/>
    </row>
    <row r="31" spans="1:66" ht="18" customHeight="1" x14ac:dyDescent="0.15">
      <c r="A31" s="35"/>
      <c r="B31" s="39"/>
      <c r="C31" s="39"/>
      <c r="D31" s="39"/>
      <c r="E31" s="39"/>
      <c r="F31" s="40"/>
      <c r="H31" s="23"/>
      <c r="I31" s="1" t="s">
        <v>49</v>
      </c>
      <c r="AJ31" s="11"/>
      <c r="AL31" s="18"/>
      <c r="BF31" s="100" t="b">
        <v>0</v>
      </c>
      <c r="BG31" s="100"/>
      <c r="BH31" s="22"/>
      <c r="BI31" s="22"/>
      <c r="BJ31" s="22"/>
      <c r="BK31" s="22"/>
      <c r="BL31" s="22"/>
      <c r="BM31" s="22"/>
      <c r="BN31" s="22"/>
    </row>
    <row r="32" spans="1:66" ht="18" customHeight="1" x14ac:dyDescent="0.15">
      <c r="A32" s="35"/>
      <c r="B32" s="39"/>
      <c r="C32" s="39"/>
      <c r="D32" s="39"/>
      <c r="E32" s="39"/>
      <c r="F32" s="40"/>
      <c r="H32" s="23"/>
      <c r="I32" s="1" t="s">
        <v>50</v>
      </c>
      <c r="AJ32" s="11"/>
      <c r="AL32" s="18"/>
      <c r="BF32" s="100" t="b">
        <v>0</v>
      </c>
      <c r="BG32" s="100"/>
      <c r="BH32" s="22"/>
      <c r="BI32" s="22"/>
      <c r="BJ32" s="22"/>
      <c r="BK32" s="22"/>
      <c r="BL32" s="22"/>
      <c r="BM32" s="22"/>
      <c r="BN32" s="22"/>
    </row>
    <row r="33" spans="1:38" ht="18" customHeight="1" thickBot="1" x14ac:dyDescent="0.2">
      <c r="A33" s="44"/>
      <c r="B33" s="47"/>
      <c r="C33" s="47"/>
      <c r="D33" s="47"/>
      <c r="E33" s="47"/>
      <c r="F33" s="48"/>
      <c r="G33" s="6"/>
      <c r="H33" s="21"/>
      <c r="I33" s="6" t="s">
        <v>51</v>
      </c>
      <c r="J33" s="6"/>
      <c r="K33" s="6"/>
      <c r="L33" s="6"/>
      <c r="M33" s="6"/>
      <c r="N33" s="6"/>
      <c r="O33" s="6"/>
      <c r="P33" s="6"/>
      <c r="Q33" s="6"/>
      <c r="R33" s="6"/>
      <c r="S33" s="6"/>
      <c r="T33" s="6"/>
      <c r="U33" s="6"/>
      <c r="V33" s="6"/>
      <c r="W33" s="6"/>
      <c r="X33" s="6"/>
      <c r="Y33" s="6"/>
      <c r="Z33" s="6"/>
      <c r="AA33" s="6"/>
      <c r="AB33" s="6"/>
      <c r="AC33" s="6"/>
      <c r="AD33" s="6"/>
      <c r="AE33" s="6"/>
      <c r="AF33" s="6"/>
      <c r="AG33" s="6"/>
      <c r="AH33" s="6"/>
      <c r="AI33" s="6"/>
      <c r="AJ33" s="13"/>
      <c r="AL33" s="18"/>
    </row>
    <row r="34" spans="1:38" ht="18" customHeight="1" x14ac:dyDescent="0.15">
      <c r="AL34" s="18"/>
    </row>
    <row r="35" spans="1:38" ht="18" customHeight="1" thickBot="1" x14ac:dyDescent="0.2">
      <c r="A35" s="1" t="s">
        <v>56</v>
      </c>
      <c r="E35" s="6"/>
      <c r="F35" s="6"/>
      <c r="G35" s="6"/>
      <c r="H35" s="6"/>
      <c r="I35" s="6"/>
      <c r="J35" s="6"/>
      <c r="K35" s="6"/>
      <c r="L35" s="6"/>
      <c r="M35" s="6"/>
      <c r="N35" s="6"/>
      <c r="O35" s="6"/>
      <c r="P35" s="6"/>
      <c r="AL35" s="18"/>
    </row>
    <row r="36" spans="1:38" ht="18" customHeight="1" thickBot="1" x14ac:dyDescent="0.2">
      <c r="A36" s="149" t="s">
        <v>21</v>
      </c>
      <c r="B36" s="150"/>
      <c r="C36" s="150"/>
      <c r="D36" s="150"/>
      <c r="E36" s="150"/>
      <c r="F36" s="150"/>
      <c r="G36" s="150"/>
      <c r="H36" s="150"/>
      <c r="I36" s="150"/>
      <c r="J36" s="150"/>
      <c r="K36" s="150"/>
      <c r="L36" s="151"/>
      <c r="M36" s="149" t="s">
        <v>0</v>
      </c>
      <c r="N36" s="150"/>
      <c r="O36" s="150"/>
      <c r="P36" s="150"/>
      <c r="Q36" s="150"/>
      <c r="R36" s="206"/>
      <c r="S36" s="118" t="s">
        <v>25</v>
      </c>
      <c r="T36" s="119"/>
      <c r="U36" s="119"/>
      <c r="V36" s="119"/>
      <c r="W36" s="119"/>
      <c r="X36" s="119"/>
      <c r="Y36" s="119"/>
      <c r="Z36" s="119"/>
      <c r="AA36" s="119"/>
      <c r="AB36" s="119"/>
      <c r="AC36" s="119"/>
      <c r="AD36" s="119"/>
      <c r="AE36" s="149" t="s">
        <v>8</v>
      </c>
      <c r="AF36" s="150"/>
      <c r="AG36" s="150"/>
      <c r="AH36" s="150"/>
      <c r="AI36" s="150"/>
      <c r="AJ36" s="206"/>
      <c r="AL36" s="18"/>
    </row>
    <row r="37" spans="1:38" ht="18" customHeight="1" x14ac:dyDescent="0.15">
      <c r="A37" s="103" t="s">
        <v>65</v>
      </c>
      <c r="B37" s="104"/>
      <c r="C37" s="104"/>
      <c r="D37" s="104"/>
      <c r="E37" s="104"/>
      <c r="F37" s="104"/>
      <c r="G37" s="104"/>
      <c r="H37" s="104"/>
      <c r="I37" s="104"/>
      <c r="J37" s="104"/>
      <c r="K37" s="104"/>
      <c r="L37" s="105"/>
      <c r="M37" s="106">
        <v>10000</v>
      </c>
      <c r="N37" s="107"/>
      <c r="O37" s="107"/>
      <c r="P37" s="107"/>
      <c r="Q37" s="108" t="s">
        <v>26</v>
      </c>
      <c r="R37" s="109"/>
      <c r="S37" s="110" t="str">
        <f>+IF(BN25=0,"",(I22*IF(S22="",1,S22)+I24*IF(S24="",1,S24))*BJ25)</f>
        <v/>
      </c>
      <c r="T37" s="111"/>
      <c r="U37" s="111"/>
      <c r="V37" s="108" t="s">
        <v>1</v>
      </c>
      <c r="W37" s="108"/>
      <c r="X37" s="112"/>
      <c r="Y37" s="116"/>
      <c r="Z37" s="116"/>
      <c r="AA37" s="116"/>
      <c r="AB37" s="116"/>
      <c r="AC37" s="116"/>
      <c r="AD37" s="116"/>
      <c r="AE37" s="113" t="str">
        <f>+IF(S37="","",M37*S37)</f>
        <v/>
      </c>
      <c r="AF37" s="114"/>
      <c r="AG37" s="114"/>
      <c r="AH37" s="114"/>
      <c r="AI37" s="114"/>
      <c r="AJ37" s="115"/>
      <c r="AL37" s="18"/>
    </row>
    <row r="38" spans="1:38" ht="18" customHeight="1" x14ac:dyDescent="0.15">
      <c r="A38" s="197" t="s">
        <v>24</v>
      </c>
      <c r="B38" s="198"/>
      <c r="C38" s="198"/>
      <c r="D38" s="198"/>
      <c r="E38" s="198"/>
      <c r="F38" s="198"/>
      <c r="G38" s="198"/>
      <c r="H38" s="198"/>
      <c r="I38" s="198"/>
      <c r="J38" s="198"/>
      <c r="K38" s="198"/>
      <c r="L38" s="199"/>
      <c r="M38" s="130">
        <v>4000</v>
      </c>
      <c r="N38" s="131"/>
      <c r="O38" s="131"/>
      <c r="P38" s="131"/>
      <c r="Q38" s="132" t="s">
        <v>27</v>
      </c>
      <c r="R38" s="133"/>
      <c r="S38" s="200" t="str">
        <f>+IF(BN25=0,"",(I22+I24)*BJ25)</f>
        <v/>
      </c>
      <c r="T38" s="201"/>
      <c r="U38" s="201"/>
      <c r="V38" s="132" t="s">
        <v>28</v>
      </c>
      <c r="W38" s="132"/>
      <c r="X38" s="202"/>
      <c r="Y38" s="117"/>
      <c r="Z38" s="117"/>
      <c r="AA38" s="117"/>
      <c r="AB38" s="117"/>
      <c r="AC38" s="117"/>
      <c r="AD38" s="117"/>
      <c r="AE38" s="203" t="str">
        <f t="shared" ref="AE38:AE42" si="0">+IF(S38="","",M38*S38)</f>
        <v/>
      </c>
      <c r="AF38" s="204"/>
      <c r="AG38" s="204"/>
      <c r="AH38" s="204"/>
      <c r="AI38" s="204"/>
      <c r="AJ38" s="205"/>
      <c r="AL38" s="18"/>
    </row>
    <row r="39" spans="1:38" ht="18" customHeight="1" x14ac:dyDescent="0.15">
      <c r="A39" s="158" t="s">
        <v>42</v>
      </c>
      <c r="B39" s="159"/>
      <c r="C39" s="159"/>
      <c r="D39" s="159"/>
      <c r="E39" s="159"/>
      <c r="F39" s="159"/>
      <c r="G39" s="159"/>
      <c r="H39" s="159"/>
      <c r="I39" s="159"/>
      <c r="J39" s="159"/>
      <c r="K39" s="159"/>
      <c r="L39" s="160"/>
      <c r="M39" s="134">
        <v>5000</v>
      </c>
      <c r="N39" s="135"/>
      <c r="O39" s="135"/>
      <c r="P39" s="135"/>
      <c r="Q39" s="123" t="s">
        <v>26</v>
      </c>
      <c r="R39" s="179"/>
      <c r="S39" s="164">
        <f>+IF(BF29=TRUE,$S$37,0)</f>
        <v>0</v>
      </c>
      <c r="T39" s="165"/>
      <c r="U39" s="165"/>
      <c r="V39" s="123" t="s">
        <v>1</v>
      </c>
      <c r="W39" s="123"/>
      <c r="X39" s="124"/>
      <c r="Y39" s="189"/>
      <c r="Z39" s="190"/>
      <c r="AA39" s="190"/>
      <c r="AB39" s="190"/>
      <c r="AC39" s="190"/>
      <c r="AD39" s="190"/>
      <c r="AE39" s="125">
        <f t="shared" si="0"/>
        <v>0</v>
      </c>
      <c r="AF39" s="126"/>
      <c r="AG39" s="126"/>
      <c r="AH39" s="126"/>
      <c r="AI39" s="126"/>
      <c r="AJ39" s="127"/>
      <c r="AL39" s="18"/>
    </row>
    <row r="40" spans="1:38" ht="18" customHeight="1" x14ac:dyDescent="0.15">
      <c r="A40" s="155" t="s">
        <v>44</v>
      </c>
      <c r="B40" s="156"/>
      <c r="C40" s="156"/>
      <c r="D40" s="156"/>
      <c r="E40" s="156"/>
      <c r="F40" s="156"/>
      <c r="G40" s="156"/>
      <c r="H40" s="156"/>
      <c r="I40" s="156"/>
      <c r="J40" s="156"/>
      <c r="K40" s="156"/>
      <c r="L40" s="157"/>
      <c r="M40" s="180">
        <v>5000</v>
      </c>
      <c r="N40" s="181"/>
      <c r="O40" s="181"/>
      <c r="P40" s="181"/>
      <c r="Q40" s="101" t="s">
        <v>26</v>
      </c>
      <c r="R40" s="182"/>
      <c r="S40" s="128">
        <f>+IF(BF30=TRUE,$S$37,0)</f>
        <v>0</v>
      </c>
      <c r="T40" s="129"/>
      <c r="U40" s="129"/>
      <c r="V40" s="101" t="s">
        <v>1</v>
      </c>
      <c r="W40" s="101"/>
      <c r="X40" s="102"/>
      <c r="Y40" s="191"/>
      <c r="Z40" s="190"/>
      <c r="AA40" s="190"/>
      <c r="AB40" s="190"/>
      <c r="AC40" s="190"/>
      <c r="AD40" s="190"/>
      <c r="AE40" s="120">
        <f t="shared" si="0"/>
        <v>0</v>
      </c>
      <c r="AF40" s="121"/>
      <c r="AG40" s="121"/>
      <c r="AH40" s="121"/>
      <c r="AI40" s="121"/>
      <c r="AJ40" s="122"/>
      <c r="AL40" s="18"/>
    </row>
    <row r="41" spans="1:38" ht="18" customHeight="1" x14ac:dyDescent="0.15">
      <c r="A41" s="152" t="s">
        <v>43</v>
      </c>
      <c r="B41" s="153"/>
      <c r="C41" s="153"/>
      <c r="D41" s="153"/>
      <c r="E41" s="153"/>
      <c r="F41" s="153"/>
      <c r="G41" s="153"/>
      <c r="H41" s="153"/>
      <c r="I41" s="153"/>
      <c r="J41" s="153"/>
      <c r="K41" s="153"/>
      <c r="L41" s="154"/>
      <c r="M41" s="183">
        <v>5000</v>
      </c>
      <c r="N41" s="184"/>
      <c r="O41" s="184"/>
      <c r="P41" s="184"/>
      <c r="Q41" s="185" t="s">
        <v>29</v>
      </c>
      <c r="R41" s="186"/>
      <c r="S41" s="207">
        <f>+IF(BF31=TRUE,$S$37,0)</f>
        <v>0</v>
      </c>
      <c r="T41" s="32"/>
      <c r="U41" s="32"/>
      <c r="V41" s="185" t="s">
        <v>1</v>
      </c>
      <c r="W41" s="185"/>
      <c r="X41" s="208"/>
      <c r="Y41" s="191"/>
      <c r="Z41" s="190"/>
      <c r="AA41" s="190"/>
      <c r="AB41" s="190"/>
      <c r="AC41" s="190"/>
      <c r="AD41" s="190"/>
      <c r="AE41" s="161">
        <f t="shared" si="0"/>
        <v>0</v>
      </c>
      <c r="AF41" s="162"/>
      <c r="AG41" s="162"/>
      <c r="AH41" s="162"/>
      <c r="AI41" s="162"/>
      <c r="AJ41" s="163"/>
      <c r="AL41" s="18"/>
    </row>
    <row r="42" spans="1:38" ht="18" customHeight="1" thickBot="1" x14ac:dyDescent="0.2">
      <c r="A42" s="166" t="s">
        <v>45</v>
      </c>
      <c r="B42" s="167"/>
      <c r="C42" s="167"/>
      <c r="D42" s="167"/>
      <c r="E42" s="167"/>
      <c r="F42" s="167"/>
      <c r="G42" s="167"/>
      <c r="H42" s="167"/>
      <c r="I42" s="167"/>
      <c r="J42" s="167"/>
      <c r="K42" s="167"/>
      <c r="L42" s="168"/>
      <c r="M42" s="169">
        <v>5000</v>
      </c>
      <c r="N42" s="170"/>
      <c r="O42" s="170"/>
      <c r="P42" s="170"/>
      <c r="Q42" s="171" t="s">
        <v>29</v>
      </c>
      <c r="R42" s="172"/>
      <c r="S42" s="173">
        <f>+IF(BF32=TRUE,$S$37,0)</f>
        <v>0</v>
      </c>
      <c r="T42" s="174"/>
      <c r="U42" s="174"/>
      <c r="V42" s="171" t="s">
        <v>1</v>
      </c>
      <c r="W42" s="171"/>
      <c r="X42" s="175"/>
      <c r="Y42" s="192"/>
      <c r="Z42" s="193"/>
      <c r="AA42" s="193"/>
      <c r="AB42" s="193"/>
      <c r="AC42" s="193"/>
      <c r="AD42" s="193"/>
      <c r="AE42" s="176">
        <f t="shared" si="0"/>
        <v>0</v>
      </c>
      <c r="AF42" s="177"/>
      <c r="AG42" s="177"/>
      <c r="AH42" s="177"/>
      <c r="AI42" s="177"/>
      <c r="AJ42" s="178"/>
      <c r="AL42" s="18"/>
    </row>
    <row r="43" spans="1:38" ht="18" customHeight="1" thickBot="1" x14ac:dyDescent="0.2">
      <c r="A43" s="118" t="s">
        <v>10</v>
      </c>
      <c r="B43" s="119"/>
      <c r="C43" s="119"/>
      <c r="D43" s="119"/>
      <c r="E43" s="119"/>
      <c r="F43" s="119"/>
      <c r="G43" s="119"/>
      <c r="H43" s="119"/>
      <c r="I43" s="119"/>
      <c r="J43" s="119"/>
      <c r="K43" s="119"/>
      <c r="L43" s="119"/>
      <c r="M43" s="218">
        <v>500</v>
      </c>
      <c r="N43" s="219"/>
      <c r="O43" s="219"/>
      <c r="P43" s="219"/>
      <c r="Q43" s="220" t="s">
        <v>30</v>
      </c>
      <c r="R43" s="221"/>
      <c r="S43" s="119">
        <v>1</v>
      </c>
      <c r="T43" s="119"/>
      <c r="U43" s="119"/>
      <c r="V43" s="220" t="s">
        <v>11</v>
      </c>
      <c r="W43" s="220"/>
      <c r="X43" s="220"/>
      <c r="Y43" s="187"/>
      <c r="Z43" s="188"/>
      <c r="AA43" s="188"/>
      <c r="AB43" s="188"/>
      <c r="AC43" s="188"/>
      <c r="AD43" s="188"/>
      <c r="AE43" s="68">
        <f>+M43*S43</f>
        <v>500</v>
      </c>
      <c r="AF43" s="69"/>
      <c r="AG43" s="69"/>
      <c r="AH43" s="69"/>
      <c r="AI43" s="69"/>
      <c r="AJ43" s="70"/>
      <c r="AL43" s="18"/>
    </row>
    <row r="44" spans="1:38" ht="18" customHeight="1" x14ac:dyDescent="0.15">
      <c r="A44" s="1" t="s">
        <v>20</v>
      </c>
      <c r="Y44" s="78" t="s">
        <v>2</v>
      </c>
      <c r="Z44" s="83"/>
      <c r="AA44" s="83"/>
      <c r="AB44" s="83"/>
      <c r="AC44" s="83"/>
      <c r="AD44" s="210"/>
      <c r="AE44" s="211" t="str">
        <f>+IF(SUM(AE37:AJ43)=500,"",SUM(AE37:AJ43))</f>
        <v/>
      </c>
      <c r="AF44" s="212"/>
      <c r="AG44" s="212"/>
      <c r="AH44" s="212"/>
      <c r="AI44" s="212"/>
      <c r="AJ44" s="213"/>
      <c r="AL44" s="18"/>
    </row>
    <row r="45" spans="1:38" ht="18" customHeight="1" x14ac:dyDescent="0.15">
      <c r="A45" s="1" t="s">
        <v>58</v>
      </c>
      <c r="E45" s="137"/>
      <c r="F45" s="137"/>
      <c r="G45" s="137"/>
      <c r="H45" s="137"/>
      <c r="I45" s="1" t="s">
        <v>59</v>
      </c>
      <c r="M45" s="137"/>
      <c r="N45" s="137"/>
      <c r="O45" s="137"/>
      <c r="P45" s="137"/>
      <c r="Y45" s="49" t="s">
        <v>3</v>
      </c>
      <c r="Z45" s="90"/>
      <c r="AA45" s="90"/>
      <c r="AB45" s="90"/>
      <c r="AC45" s="90"/>
      <c r="AD45" s="214"/>
      <c r="AE45" s="215" t="str">
        <f>+IF(AE44="","",AE44*0.1)</f>
        <v/>
      </c>
      <c r="AF45" s="216"/>
      <c r="AG45" s="216"/>
      <c r="AH45" s="216"/>
      <c r="AI45" s="216"/>
      <c r="AJ45" s="217"/>
      <c r="AL45" s="18"/>
    </row>
    <row r="46" spans="1:38" ht="18" customHeight="1" thickBot="1" x14ac:dyDescent="0.2">
      <c r="A46" s="16" t="s">
        <v>57</v>
      </c>
      <c r="X46" s="11"/>
      <c r="Y46" s="60" t="s">
        <v>4</v>
      </c>
      <c r="Z46" s="144"/>
      <c r="AA46" s="144"/>
      <c r="AB46" s="144"/>
      <c r="AC46" s="144"/>
      <c r="AD46" s="145"/>
      <c r="AE46" s="146" t="str">
        <f>+IF(AE44="","",AE44+AE45)</f>
        <v/>
      </c>
      <c r="AF46" s="147"/>
      <c r="AG46" s="147"/>
      <c r="AH46" s="147"/>
      <c r="AI46" s="147"/>
      <c r="AJ46" s="148"/>
      <c r="AL46" s="18"/>
    </row>
    <row r="47" spans="1:38" ht="18" customHeight="1" x14ac:dyDescent="0.15">
      <c r="AL47" s="18"/>
    </row>
    <row r="48" spans="1:38" ht="18" customHeight="1" x14ac:dyDescent="0.15">
      <c r="AL48" s="18"/>
    </row>
    <row r="50" spans="1:38" ht="18" customHeight="1" x14ac:dyDescent="0.15">
      <c r="AL50" s="18"/>
    </row>
    <row r="51" spans="1:38" ht="18" customHeight="1" x14ac:dyDescent="0.15">
      <c r="AL51" s="18"/>
    </row>
    <row r="52" spans="1:38" ht="18" customHeight="1" thickBot="1" x14ac:dyDescent="0.2">
      <c r="A52" s="1" t="s">
        <v>71</v>
      </c>
      <c r="AL52" s="18"/>
    </row>
    <row r="53" spans="1:38" ht="18" customHeight="1" thickBot="1" x14ac:dyDescent="0.2">
      <c r="A53" s="149"/>
      <c r="B53" s="206"/>
      <c r="C53" s="209" t="s">
        <v>12</v>
      </c>
      <c r="D53" s="150"/>
      <c r="E53" s="150"/>
      <c r="F53" s="150"/>
      <c r="G53" s="150"/>
      <c r="H53" s="150"/>
      <c r="I53" s="150"/>
      <c r="J53" s="150"/>
      <c r="K53" s="150"/>
      <c r="L53" s="150" t="s">
        <v>13</v>
      </c>
      <c r="M53" s="150"/>
      <c r="N53" s="150"/>
      <c r="O53" s="150"/>
      <c r="P53" s="150"/>
      <c r="Q53" s="150"/>
      <c r="R53" s="150"/>
      <c r="S53" s="150"/>
      <c r="T53" s="150"/>
      <c r="U53" s="150" t="s">
        <v>60</v>
      </c>
      <c r="V53" s="150"/>
      <c r="W53" s="150"/>
      <c r="X53" s="150"/>
      <c r="Y53" s="150"/>
      <c r="Z53" s="150"/>
      <c r="AA53" s="150"/>
      <c r="AB53" s="150"/>
      <c r="AC53" s="150" t="s">
        <v>61</v>
      </c>
      <c r="AD53" s="150"/>
      <c r="AE53" s="150"/>
      <c r="AF53" s="150"/>
      <c r="AG53" s="150"/>
      <c r="AH53" s="150"/>
      <c r="AI53" s="150"/>
      <c r="AJ53" s="206"/>
      <c r="AL53" s="18"/>
    </row>
    <row r="54" spans="1:38" ht="18" customHeight="1" x14ac:dyDescent="0.15">
      <c r="A54" s="78">
        <v>1</v>
      </c>
      <c r="B54" s="79"/>
      <c r="C54" s="82"/>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1"/>
      <c r="AL54" s="18"/>
    </row>
    <row r="55" spans="1:38" ht="18" customHeight="1" x14ac:dyDescent="0.15">
      <c r="A55" s="49"/>
      <c r="B55" s="50"/>
      <c r="C55" s="51"/>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3"/>
      <c r="AL55" s="18"/>
    </row>
    <row r="56" spans="1:38" ht="18" customHeight="1" x14ac:dyDescent="0.15">
      <c r="A56" s="76">
        <v>2</v>
      </c>
      <c r="B56" s="77"/>
      <c r="C56" s="51"/>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3"/>
      <c r="AL56" s="18"/>
    </row>
    <row r="57" spans="1:38" ht="18" customHeight="1" x14ac:dyDescent="0.15">
      <c r="A57" s="49"/>
      <c r="B57" s="50"/>
      <c r="C57" s="51"/>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3"/>
      <c r="AL57" s="18"/>
    </row>
    <row r="58" spans="1:38" ht="18" customHeight="1" x14ac:dyDescent="0.15">
      <c r="A58" s="49">
        <v>3</v>
      </c>
      <c r="B58" s="50"/>
      <c r="C58" s="51"/>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3"/>
      <c r="AL58" s="18"/>
    </row>
    <row r="59" spans="1:38" ht="18" customHeight="1" x14ac:dyDescent="0.15">
      <c r="A59" s="49"/>
      <c r="B59" s="50"/>
      <c r="C59" s="51"/>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3"/>
      <c r="AL59" s="18"/>
    </row>
    <row r="60" spans="1:38" ht="18" customHeight="1" x14ac:dyDescent="0.15">
      <c r="A60" s="49">
        <v>4</v>
      </c>
      <c r="B60" s="50"/>
      <c r="C60" s="51"/>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3"/>
      <c r="AL60" s="18"/>
    </row>
    <row r="61" spans="1:38" ht="18" customHeight="1" x14ac:dyDescent="0.15">
      <c r="A61" s="49"/>
      <c r="B61" s="50"/>
      <c r="C61" s="51"/>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3"/>
      <c r="AL61" s="18"/>
    </row>
    <row r="62" spans="1:38" ht="18" customHeight="1" x14ac:dyDescent="0.15">
      <c r="A62" s="49">
        <v>5</v>
      </c>
      <c r="B62" s="50"/>
      <c r="C62" s="51"/>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3"/>
      <c r="AL62" s="18"/>
    </row>
    <row r="63" spans="1:38" ht="18" customHeight="1" x14ac:dyDescent="0.15">
      <c r="A63" s="49"/>
      <c r="B63" s="50"/>
      <c r="C63" s="51"/>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3"/>
      <c r="AL63" s="18"/>
    </row>
    <row r="64" spans="1:38" ht="18" customHeight="1" x14ac:dyDescent="0.15">
      <c r="A64" s="49">
        <v>6</v>
      </c>
      <c r="B64" s="50"/>
      <c r="C64" s="51"/>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3"/>
      <c r="AL64" s="18"/>
    </row>
    <row r="65" spans="1:38" ht="18" customHeight="1" x14ac:dyDescent="0.15">
      <c r="A65" s="49"/>
      <c r="B65" s="50"/>
      <c r="C65" s="51"/>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3"/>
      <c r="AL65" s="18"/>
    </row>
    <row r="66" spans="1:38" ht="18" customHeight="1" x14ac:dyDescent="0.15">
      <c r="A66" s="49">
        <v>7</v>
      </c>
      <c r="B66" s="50"/>
      <c r="C66" s="51"/>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3"/>
      <c r="AL66" s="18"/>
    </row>
    <row r="67" spans="1:38" ht="18" customHeight="1" x14ac:dyDescent="0.15">
      <c r="A67" s="49"/>
      <c r="B67" s="50"/>
      <c r="C67" s="51"/>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3"/>
      <c r="AL67" s="18"/>
    </row>
    <row r="68" spans="1:38" ht="18" customHeight="1" x14ac:dyDescent="0.15">
      <c r="A68" s="49">
        <v>8</v>
      </c>
      <c r="B68" s="50"/>
      <c r="C68" s="51"/>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3"/>
      <c r="AL68" s="18"/>
    </row>
    <row r="69" spans="1:38" ht="18" customHeight="1" x14ac:dyDescent="0.15">
      <c r="A69" s="49"/>
      <c r="B69" s="50"/>
      <c r="C69" s="51"/>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3"/>
      <c r="AL69" s="18"/>
    </row>
    <row r="70" spans="1:38" ht="18" customHeight="1" x14ac:dyDescent="0.15">
      <c r="A70" s="49">
        <v>9</v>
      </c>
      <c r="B70" s="50"/>
      <c r="C70" s="51"/>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3"/>
      <c r="AL70" s="18"/>
    </row>
    <row r="71" spans="1:38" ht="18" customHeight="1" x14ac:dyDescent="0.15">
      <c r="A71" s="49"/>
      <c r="B71" s="50"/>
      <c r="C71" s="51"/>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3"/>
      <c r="AL71" s="18"/>
    </row>
    <row r="72" spans="1:38" ht="18" customHeight="1" x14ac:dyDescent="0.15">
      <c r="A72" s="49">
        <v>10</v>
      </c>
      <c r="B72" s="50"/>
      <c r="C72" s="51"/>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3"/>
      <c r="AL72" s="18"/>
    </row>
    <row r="73" spans="1:38" ht="18" customHeight="1" thickBot="1" x14ac:dyDescent="0.2">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4"/>
      <c r="AL73" s="18"/>
    </row>
    <row r="74" spans="1:38" ht="18" customHeight="1" x14ac:dyDescent="0.15">
      <c r="AL74" s="18"/>
    </row>
    <row r="75" spans="1:38" ht="18" customHeight="1" thickBot="1" x14ac:dyDescent="0.2">
      <c r="A75" s="1" t="s">
        <v>62</v>
      </c>
      <c r="AL75" s="18"/>
    </row>
    <row r="76" spans="1:38" ht="18" customHeight="1" x14ac:dyDescent="0.15">
      <c r="A76" s="17"/>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9"/>
      <c r="AL76" s="18"/>
    </row>
    <row r="77" spans="1:38" ht="18" customHeight="1" x14ac:dyDescent="0.15">
      <c r="A77" s="10"/>
      <c r="B77" s="1" t="s">
        <v>63</v>
      </c>
      <c r="AJ77" s="11"/>
      <c r="AL77" s="18"/>
    </row>
    <row r="78" spans="1:38" ht="18" customHeight="1" x14ac:dyDescent="0.15">
      <c r="A78" s="10"/>
      <c r="B78" s="1" t="s">
        <v>68</v>
      </c>
      <c r="AJ78" s="11"/>
      <c r="AL78" s="18"/>
    </row>
    <row r="79" spans="1:38" ht="18" customHeight="1" thickBot="1" x14ac:dyDescent="0.2">
      <c r="A79" s="12"/>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13"/>
      <c r="AL79" s="18"/>
    </row>
    <row r="80" spans="1:38" ht="18" customHeight="1" x14ac:dyDescent="0.15">
      <c r="AL80" s="18"/>
    </row>
    <row r="81" spans="1:38" ht="18" customHeight="1" thickBot="1" x14ac:dyDescent="0.2">
      <c r="A81" s="1" t="s">
        <v>64</v>
      </c>
      <c r="AL81" s="18"/>
    </row>
    <row r="82" spans="1:38" ht="18" customHeight="1" x14ac:dyDescent="0.15">
      <c r="A82" s="65"/>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7"/>
      <c r="AL82" s="18"/>
    </row>
    <row r="83" spans="1:38" ht="18" customHeight="1" x14ac:dyDescent="0.15">
      <c r="A83" s="54"/>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6"/>
      <c r="AL83" s="18"/>
    </row>
    <row r="84" spans="1:38" ht="18" customHeight="1" x14ac:dyDescent="0.15">
      <c r="A84" s="54"/>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6"/>
      <c r="AL84" s="18"/>
    </row>
    <row r="85" spans="1:38" ht="18" customHeight="1" x14ac:dyDescent="0.15">
      <c r="A85" s="54"/>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6"/>
      <c r="AL85" s="18"/>
    </row>
    <row r="86" spans="1:38" ht="18" customHeight="1" x14ac:dyDescent="0.15">
      <c r="A86" s="54"/>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6"/>
      <c r="AL86" s="18"/>
    </row>
    <row r="87" spans="1:38" ht="18" customHeight="1" x14ac:dyDescent="0.15">
      <c r="A87" s="54"/>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6"/>
      <c r="AL87" s="18"/>
    </row>
    <row r="88" spans="1:38" ht="18" customHeight="1" x14ac:dyDescent="0.15">
      <c r="A88" s="54"/>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6"/>
      <c r="AL88" s="18"/>
    </row>
    <row r="89" spans="1:38" ht="18" customHeight="1" x14ac:dyDescent="0.15">
      <c r="A89" s="54"/>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6"/>
      <c r="AL89" s="18"/>
    </row>
    <row r="90" spans="1:38" ht="18" customHeight="1" x14ac:dyDescent="0.15">
      <c r="A90" s="54"/>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6"/>
      <c r="AL90" s="18"/>
    </row>
    <row r="91" spans="1:38" ht="18" customHeight="1" x14ac:dyDescent="0.15">
      <c r="A91" s="54"/>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6"/>
      <c r="AL91" s="18"/>
    </row>
    <row r="92" spans="1:38" ht="18" customHeight="1" x14ac:dyDescent="0.15">
      <c r="A92" s="54"/>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6"/>
      <c r="AL92" s="18"/>
    </row>
    <row r="93" spans="1:38" ht="18" customHeight="1" x14ac:dyDescent="0.15">
      <c r="A93" s="54"/>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6"/>
      <c r="AL93" s="18"/>
    </row>
    <row r="94" spans="1:38" ht="18" customHeight="1" x14ac:dyDescent="0.15">
      <c r="A94" s="54"/>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6"/>
      <c r="AL94" s="18"/>
    </row>
    <row r="95" spans="1:38" ht="18" customHeight="1" thickBot="1" x14ac:dyDescent="0.2">
      <c r="A95" s="57"/>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9"/>
      <c r="AL95" s="18"/>
    </row>
    <row r="96" spans="1:38" ht="18" customHeight="1" x14ac:dyDescent="0.15">
      <c r="AL96" s="18"/>
    </row>
    <row r="97" spans="38:38" ht="18" customHeight="1" x14ac:dyDescent="0.15">
      <c r="AL97" s="18"/>
    </row>
  </sheetData>
  <sheetProtection algorithmName="SHA-512" hashValue="9+lC0mUtBc/Xvg/p/iZ4TGr/8xNzpW6nc8KZ8V/W+Vgy0QyEPtcw2vjG8D1OCJ316Ur8opKJrEVzqvtPhq2+JA==" saltValue="Bu49jbXdQApgC//Z7ONUmg==" spinCount="100000" sheet="1" objects="1" scenarios="1"/>
  <mergeCells count="189">
    <mergeCell ref="K22:L23"/>
    <mergeCell ref="I22:J23"/>
    <mergeCell ref="H22:H23"/>
    <mergeCell ref="V43:X43"/>
    <mergeCell ref="H24:H25"/>
    <mergeCell ref="I24:J25"/>
    <mergeCell ref="K24:L25"/>
    <mergeCell ref="M24:M25"/>
    <mergeCell ref="N24:O25"/>
    <mergeCell ref="P24:P25"/>
    <mergeCell ref="Q24:R25"/>
    <mergeCell ref="AE45:AJ45"/>
    <mergeCell ref="M43:P43"/>
    <mergeCell ref="Q43:R43"/>
    <mergeCell ref="U22:U23"/>
    <mergeCell ref="S22:T23"/>
    <mergeCell ref="Q22:R23"/>
    <mergeCell ref="P22:P23"/>
    <mergeCell ref="N22:O23"/>
    <mergeCell ref="M22:M23"/>
    <mergeCell ref="S43:U43"/>
    <mergeCell ref="A16:F17"/>
    <mergeCell ref="G16:AJ17"/>
    <mergeCell ref="A18:F19"/>
    <mergeCell ref="G18:AJ19"/>
    <mergeCell ref="U58:AB59"/>
    <mergeCell ref="AC58:AJ59"/>
    <mergeCell ref="A38:L38"/>
    <mergeCell ref="S38:U38"/>
    <mergeCell ref="V38:X38"/>
    <mergeCell ref="AE38:AJ38"/>
    <mergeCell ref="A43:L43"/>
    <mergeCell ref="M36:R36"/>
    <mergeCell ref="S41:U41"/>
    <mergeCell ref="V41:X41"/>
    <mergeCell ref="A53:B53"/>
    <mergeCell ref="C53:K53"/>
    <mergeCell ref="AC53:AJ53"/>
    <mergeCell ref="L53:T53"/>
    <mergeCell ref="U53:AB53"/>
    <mergeCell ref="AE36:AJ36"/>
    <mergeCell ref="Y44:AD44"/>
    <mergeCell ref="AE44:AJ44"/>
    <mergeCell ref="Y45:AD45"/>
    <mergeCell ref="AE41:AJ41"/>
    <mergeCell ref="S39:U39"/>
    <mergeCell ref="A42:L42"/>
    <mergeCell ref="M42:P42"/>
    <mergeCell ref="Q42:R42"/>
    <mergeCell ref="S42:U42"/>
    <mergeCell ref="V42:X42"/>
    <mergeCell ref="AE42:AJ42"/>
    <mergeCell ref="Q39:R39"/>
    <mergeCell ref="M40:P40"/>
    <mergeCell ref="Q40:R40"/>
    <mergeCell ref="M41:P41"/>
    <mergeCell ref="Q41:R41"/>
    <mergeCell ref="Y39:AD42"/>
    <mergeCell ref="Y1:AJ2"/>
    <mergeCell ref="AE4:AF4"/>
    <mergeCell ref="AH4:AI4"/>
    <mergeCell ref="AA4:AC4"/>
    <mergeCell ref="AC14:AE15"/>
    <mergeCell ref="AF14:AF15"/>
    <mergeCell ref="AG14:AJ15"/>
    <mergeCell ref="Y12:AA13"/>
    <mergeCell ref="AB12:AB13"/>
    <mergeCell ref="AC12:AE13"/>
    <mergeCell ref="AF12:AF13"/>
    <mergeCell ref="AG12:AJ13"/>
    <mergeCell ref="G7:AJ8"/>
    <mergeCell ref="BF25:BG25"/>
    <mergeCell ref="BF24:BG24"/>
    <mergeCell ref="BF29:BG29"/>
    <mergeCell ref="BF30:BG30"/>
    <mergeCell ref="V40:X40"/>
    <mergeCell ref="A37:L37"/>
    <mergeCell ref="M37:P37"/>
    <mergeCell ref="Q37:R37"/>
    <mergeCell ref="S37:U37"/>
    <mergeCell ref="V37:X37"/>
    <mergeCell ref="AE37:AJ37"/>
    <mergeCell ref="Y37:AD37"/>
    <mergeCell ref="Y38:AD38"/>
    <mergeCell ref="BF31:BG31"/>
    <mergeCell ref="BF32:BG32"/>
    <mergeCell ref="S36:AD36"/>
    <mergeCell ref="AE40:AJ40"/>
    <mergeCell ref="V39:X39"/>
    <mergeCell ref="AE39:AJ39"/>
    <mergeCell ref="S40:U40"/>
    <mergeCell ref="M38:P38"/>
    <mergeCell ref="Q38:R38"/>
    <mergeCell ref="M39:P39"/>
    <mergeCell ref="A36:L36"/>
    <mergeCell ref="BF27:BG27"/>
    <mergeCell ref="BF28:BG28"/>
    <mergeCell ref="A1:R3"/>
    <mergeCell ref="A68:B69"/>
    <mergeCell ref="A66:B67"/>
    <mergeCell ref="A64:B65"/>
    <mergeCell ref="A62:B63"/>
    <mergeCell ref="A60:B61"/>
    <mergeCell ref="A58:B59"/>
    <mergeCell ref="A56:B57"/>
    <mergeCell ref="A54:B55"/>
    <mergeCell ref="AC54:AJ55"/>
    <mergeCell ref="U54:AB55"/>
    <mergeCell ref="L54:T55"/>
    <mergeCell ref="C54:K55"/>
    <mergeCell ref="C56:K57"/>
    <mergeCell ref="L56:T57"/>
    <mergeCell ref="U56:AB57"/>
    <mergeCell ref="AC56:AJ57"/>
    <mergeCell ref="C58:K59"/>
    <mergeCell ref="A7:F8"/>
    <mergeCell ref="G11:AJ11"/>
    <mergeCell ref="G10:AJ10"/>
    <mergeCell ref="A12:F13"/>
    <mergeCell ref="AC60:AJ61"/>
    <mergeCell ref="C62:K63"/>
    <mergeCell ref="L62:T63"/>
    <mergeCell ref="U62:AB63"/>
    <mergeCell ref="AC62:AJ63"/>
    <mergeCell ref="AE43:AJ43"/>
    <mergeCell ref="K9:N9"/>
    <mergeCell ref="H9:I9"/>
    <mergeCell ref="O9:AJ9"/>
    <mergeCell ref="A9:F11"/>
    <mergeCell ref="G12:R13"/>
    <mergeCell ref="S12:X13"/>
    <mergeCell ref="A14:F15"/>
    <mergeCell ref="S14:X15"/>
    <mergeCell ref="O14:R15"/>
    <mergeCell ref="K14:M15"/>
    <mergeCell ref="G14:I15"/>
    <mergeCell ref="J14:J15"/>
    <mergeCell ref="N14:N15"/>
    <mergeCell ref="Y14:AA15"/>
    <mergeCell ref="AB14:AB15"/>
    <mergeCell ref="Y46:AD46"/>
    <mergeCell ref="AE46:AJ46"/>
    <mergeCell ref="M45:P45"/>
    <mergeCell ref="AC64:AJ65"/>
    <mergeCell ref="C66:K67"/>
    <mergeCell ref="L66:T67"/>
    <mergeCell ref="U66:AB67"/>
    <mergeCell ref="AC66:AJ67"/>
    <mergeCell ref="C68:K69"/>
    <mergeCell ref="L68:T69"/>
    <mergeCell ref="U68:AB69"/>
    <mergeCell ref="AC68:AJ69"/>
    <mergeCell ref="AC70:AJ71"/>
    <mergeCell ref="A90:AJ91"/>
    <mergeCell ref="A92:AJ93"/>
    <mergeCell ref="A94:AJ95"/>
    <mergeCell ref="A72:B73"/>
    <mergeCell ref="C72:K73"/>
    <mergeCell ref="L72:T73"/>
    <mergeCell ref="U72:AB73"/>
    <mergeCell ref="AC72:AJ73"/>
    <mergeCell ref="A82:AJ83"/>
    <mergeCell ref="A84:AJ85"/>
    <mergeCell ref="A86:AJ87"/>
    <mergeCell ref="A88:AJ89"/>
    <mergeCell ref="S24:T25"/>
    <mergeCell ref="U24:U25"/>
    <mergeCell ref="A22:A25"/>
    <mergeCell ref="B22:F25"/>
    <mergeCell ref="A26:A27"/>
    <mergeCell ref="A28:A33"/>
    <mergeCell ref="B28:F33"/>
    <mergeCell ref="B26:F27"/>
    <mergeCell ref="A70:B71"/>
    <mergeCell ref="C70:K71"/>
    <mergeCell ref="L70:T71"/>
    <mergeCell ref="U70:AB71"/>
    <mergeCell ref="C64:K65"/>
    <mergeCell ref="L64:T65"/>
    <mergeCell ref="U64:AB65"/>
    <mergeCell ref="L58:T59"/>
    <mergeCell ref="C60:K61"/>
    <mergeCell ref="L60:T61"/>
    <mergeCell ref="U60:AB61"/>
    <mergeCell ref="E45:H45"/>
    <mergeCell ref="A41:L41"/>
    <mergeCell ref="A40:L40"/>
    <mergeCell ref="A39:L39"/>
    <mergeCell ref="Y43:AD43"/>
  </mergeCells>
  <phoneticPr fontId="1"/>
  <conditionalFormatting sqref="S37:U42 AE37:AJ42">
    <cfRule type="cellIs" dxfId="0" priority="2" operator="equal">
      <formula>0</formula>
    </cfRule>
  </conditionalFormatting>
  <printOptions horizontalCentered="1"/>
  <pageMargins left="0.19685039370078741" right="0.19685039370078741" top="0.39370078740157483" bottom="0" header="0.31496062992125984" footer="0.31496062992125984"/>
  <pageSetup paperSize="9" orientation="portrait" horizontalDpi="4294967294"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locked="0" defaultSize="0" autoFill="0" autoLine="0" autoPict="0">
                <anchor moveWithCells="1">
                  <from>
                    <xdr:col>7</xdr:col>
                    <xdr:colOff>7620</xdr:colOff>
                    <xdr:row>25</xdr:row>
                    <xdr:rowOff>0</xdr:rowOff>
                  </from>
                  <to>
                    <xdr:col>8</xdr:col>
                    <xdr:colOff>60960</xdr:colOff>
                    <xdr:row>26</xdr:row>
                    <xdr:rowOff>15240</xdr:rowOff>
                  </to>
                </anchor>
              </controlPr>
            </control>
          </mc:Choice>
        </mc:AlternateContent>
        <mc:AlternateContent xmlns:mc="http://schemas.openxmlformats.org/markup-compatibility/2006">
          <mc:Choice Requires="x14">
            <control shapeId="1036" r:id="rId5" name="Check Box 12">
              <controlPr locked="0" defaultSize="0" autoFill="0" autoLine="0" autoPict="0">
                <anchor moveWithCells="1">
                  <from>
                    <xdr:col>7</xdr:col>
                    <xdr:colOff>7620</xdr:colOff>
                    <xdr:row>29</xdr:row>
                    <xdr:rowOff>0</xdr:rowOff>
                  </from>
                  <to>
                    <xdr:col>8</xdr:col>
                    <xdr:colOff>60960</xdr:colOff>
                    <xdr:row>30</xdr:row>
                    <xdr:rowOff>15240</xdr:rowOff>
                  </to>
                </anchor>
              </controlPr>
            </control>
          </mc:Choice>
        </mc:AlternateContent>
        <mc:AlternateContent xmlns:mc="http://schemas.openxmlformats.org/markup-compatibility/2006">
          <mc:Choice Requires="x14">
            <control shapeId="1037" r:id="rId6" name="Check Box 13">
              <controlPr locked="0" defaultSize="0" autoFill="0" autoLine="0" autoPict="0">
                <anchor moveWithCells="1">
                  <from>
                    <xdr:col>7</xdr:col>
                    <xdr:colOff>7620</xdr:colOff>
                    <xdr:row>30</xdr:row>
                    <xdr:rowOff>7620</xdr:rowOff>
                  </from>
                  <to>
                    <xdr:col>8</xdr:col>
                    <xdr:colOff>60960</xdr:colOff>
                    <xdr:row>31</xdr:row>
                    <xdr:rowOff>22860</xdr:rowOff>
                  </to>
                </anchor>
              </controlPr>
            </control>
          </mc:Choice>
        </mc:AlternateContent>
        <mc:AlternateContent xmlns:mc="http://schemas.openxmlformats.org/markup-compatibility/2006">
          <mc:Choice Requires="x14">
            <control shapeId="1038" r:id="rId7" name="Check Box 14">
              <controlPr locked="0" defaultSize="0" autoFill="0" autoLine="0" autoPict="0">
                <anchor moveWithCells="1">
                  <from>
                    <xdr:col>7</xdr:col>
                    <xdr:colOff>7620</xdr:colOff>
                    <xdr:row>31</xdr:row>
                    <xdr:rowOff>7620</xdr:rowOff>
                  </from>
                  <to>
                    <xdr:col>8</xdr:col>
                    <xdr:colOff>60960</xdr:colOff>
                    <xdr:row>32</xdr:row>
                    <xdr:rowOff>15240</xdr:rowOff>
                  </to>
                </anchor>
              </controlPr>
            </control>
          </mc:Choice>
        </mc:AlternateContent>
        <mc:AlternateContent xmlns:mc="http://schemas.openxmlformats.org/markup-compatibility/2006">
          <mc:Choice Requires="x14">
            <control shapeId="1043" r:id="rId8" name="Check Box 19">
              <controlPr locked="0" defaultSize="0" autoFill="0" autoLine="0" autoPict="0">
                <anchor moveWithCells="1">
                  <from>
                    <xdr:col>7</xdr:col>
                    <xdr:colOff>7620</xdr:colOff>
                    <xdr:row>32</xdr:row>
                    <xdr:rowOff>7620</xdr:rowOff>
                  </from>
                  <to>
                    <xdr:col>8</xdr:col>
                    <xdr:colOff>60960</xdr:colOff>
                    <xdr:row>33</xdr:row>
                    <xdr:rowOff>22860</xdr:rowOff>
                  </to>
                </anchor>
              </controlPr>
            </control>
          </mc:Choice>
        </mc:AlternateContent>
        <mc:AlternateContent xmlns:mc="http://schemas.openxmlformats.org/markup-compatibility/2006">
          <mc:Choice Requires="x14">
            <control shapeId="1046" r:id="rId9" name="Check Box 22">
              <controlPr locked="0" defaultSize="0" autoFill="0" autoLine="0" autoPict="0">
                <anchor moveWithCells="1">
                  <from>
                    <xdr:col>7</xdr:col>
                    <xdr:colOff>0</xdr:colOff>
                    <xdr:row>26</xdr:row>
                    <xdr:rowOff>0</xdr:rowOff>
                  </from>
                  <to>
                    <xdr:col>8</xdr:col>
                    <xdr:colOff>53340</xdr:colOff>
                    <xdr:row>27</xdr:row>
                    <xdr:rowOff>15240</xdr:rowOff>
                  </to>
                </anchor>
              </controlPr>
            </control>
          </mc:Choice>
        </mc:AlternateContent>
        <mc:AlternateContent xmlns:mc="http://schemas.openxmlformats.org/markup-compatibility/2006">
          <mc:Choice Requires="x14">
            <control shapeId="1047" r:id="rId10" name="Check Box 23">
              <controlPr defaultSize="0" autoFill="0" autoLine="0" autoPict="0">
                <anchor moveWithCells="1">
                  <from>
                    <xdr:col>7</xdr:col>
                    <xdr:colOff>7620</xdr:colOff>
                    <xdr:row>27</xdr:row>
                    <xdr:rowOff>7620</xdr:rowOff>
                  </from>
                  <to>
                    <xdr:col>8</xdr:col>
                    <xdr:colOff>60960</xdr:colOff>
                    <xdr:row>28</xdr:row>
                    <xdr:rowOff>15240</xdr:rowOff>
                  </to>
                </anchor>
              </controlPr>
            </control>
          </mc:Choice>
        </mc:AlternateContent>
        <mc:AlternateContent xmlns:mc="http://schemas.openxmlformats.org/markup-compatibility/2006">
          <mc:Choice Requires="x14">
            <control shapeId="1048" r:id="rId11" name="Check Box 24">
              <controlPr defaultSize="0" autoFill="0" autoLine="0" autoPict="0">
                <anchor moveWithCells="1">
                  <from>
                    <xdr:col>7</xdr:col>
                    <xdr:colOff>7620</xdr:colOff>
                    <xdr:row>28</xdr:row>
                    <xdr:rowOff>7620</xdr:rowOff>
                  </from>
                  <to>
                    <xdr:col>8</xdr:col>
                    <xdr:colOff>60960</xdr:colOff>
                    <xdr:row>29</xdr:row>
                    <xdr:rowOff>15240</xdr:rowOff>
                  </to>
                </anchor>
              </controlPr>
            </control>
          </mc:Choice>
        </mc:AlternateContent>
        <mc:AlternateContent xmlns:mc="http://schemas.openxmlformats.org/markup-compatibility/2006">
          <mc:Choice Requires="x14">
            <control shapeId="1049" r:id="rId12" name="Check Box 25">
              <controlPr locked="0" defaultSize="0" autoFill="0" autoLine="0" autoPict="0">
                <anchor moveWithCells="1">
                  <from>
                    <xdr:col>7</xdr:col>
                    <xdr:colOff>0</xdr:colOff>
                    <xdr:row>32</xdr:row>
                    <xdr:rowOff>7620</xdr:rowOff>
                  </from>
                  <to>
                    <xdr:col>8</xdr:col>
                    <xdr:colOff>60960</xdr:colOff>
                    <xdr:row>33</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CEBFF-D5B5-4A14-92C4-249B037EBE8E}">
  <dimension ref="A1"/>
  <sheetViews>
    <sheetView workbookViewId="0"/>
  </sheetViews>
  <sheetFormatPr defaultRowHeight="12"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D9DBA-2E32-4E9A-A67E-35D66CC54E6C}">
  <dimension ref="A1"/>
  <sheetViews>
    <sheetView topLeftCell="A4" workbookViewId="0">
      <selection activeCell="D39" sqref="D39"/>
    </sheetView>
  </sheetViews>
  <sheetFormatPr defaultRowHeight="12"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見積書兼依頼書</vt:lpstr>
      <vt:lpstr>Sheet2</vt:lpstr>
      <vt:lpstr>Sheet3</vt:lpstr>
      <vt:lpstr>見積書兼依頼書!Print_Area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鈴木徹</cp:lastModifiedBy>
  <cp:lastPrinted>2024-01-17T06:55:45Z</cp:lastPrinted>
  <dcterms:created xsi:type="dcterms:W3CDTF">2014-11-25T04:40:39Z</dcterms:created>
  <dcterms:modified xsi:type="dcterms:W3CDTF">2024-01-17T06:55:53Z</dcterms:modified>
</cp:coreProperties>
</file>